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 activeTab="1"/>
  </bookViews>
  <sheets>
    <sheet name="Data" sheetId="1" r:id="rId1"/>
    <sheet name="Hoja2" sheetId="3" r:id="rId2"/>
    <sheet name="Hoja1" sheetId="2" r:id="rId3"/>
  </sheets>
  <definedNames>
    <definedName name="Cuentas">Hoja1!$A$2:$B$50</definedName>
  </definedNames>
  <calcPr calcId="162913"/>
</workbook>
</file>

<file path=xl/calcChain.xml><?xml version="1.0" encoding="utf-8"?>
<calcChain xmlns="http://schemas.openxmlformats.org/spreadsheetml/2006/main">
  <c r="Q4" i="3" l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2" i="3"/>
  <c r="Q3" i="3" s="1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C38" i="2" l="1"/>
  <c r="C39" i="2" s="1"/>
  <c r="C40" i="2" s="1"/>
  <c r="C41" i="2" s="1"/>
  <c r="C42" i="2" s="1"/>
  <c r="C43" i="2" s="1"/>
  <c r="C44" i="2" s="1"/>
  <c r="C45" i="2" s="1"/>
  <c r="C46" i="2" s="1"/>
  <c r="C47" i="2" s="1"/>
  <c r="N45" i="3"/>
  <c r="N44" i="3"/>
  <c r="N43" i="3"/>
  <c r="N42" i="3"/>
  <c r="N41" i="3"/>
  <c r="N40" i="3"/>
  <c r="N39" i="3"/>
  <c r="N38" i="3"/>
  <c r="N37" i="3"/>
  <c r="N36" i="3"/>
  <c r="P2" i="3" l="1"/>
  <c r="P3" i="3" s="1"/>
  <c r="P4" i="3" s="1"/>
  <c r="P5" i="3" s="1"/>
  <c r="P6" i="3" s="1"/>
  <c r="N35" i="3" l="1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Q1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Q2" i="1"/>
  <c r="R2" i="1" s="1"/>
  <c r="R3" i="1" s="1"/>
</calcChain>
</file>

<file path=xl/sharedStrings.xml><?xml version="1.0" encoding="utf-8"?>
<sst xmlns="http://schemas.openxmlformats.org/spreadsheetml/2006/main" count="789" uniqueCount="459">
  <si>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</si>
  <si>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</si>
  <si>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</si>
  <si>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</si>
  <si>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</si>
  <si>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</si>
  <si>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</si>
  <si>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</si>
  <si>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</si>
  <si>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</si>
  <si>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</si>
  <si>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</si>
  <si>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</si>
  <si>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</si>
  <si>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</si>
  <si>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</si>
  <si>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441756453</t>
  </si>
  <si>
    <t>102300118</t>
  </si>
  <si>
    <t>103189633</t>
  </si>
  <si>
    <t>24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</si>
  <si>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1806053984&lt;/prov:orderId&gt;&lt;prov:offerPlanID&gt;24843231&lt;/prov:offerPlanID&gt;&lt;prov:orderDate&gt;2022-08-18T12:00:11-04:00&lt;/prov:orderDate&gt;&lt;/prov:ProvideWirelessIVRResponse&gt;&lt;/S:Body&gt;&lt;/soapenv:Envelope&gt;</t>
  </si>
  <si>
    <t>1806053984A</t>
  </si>
  <si>
    <t>24843231</t>
  </si>
  <si>
    <t>56010009918</t>
  </si>
  <si>
    <t>8935777770101008849</t>
  </si>
  <si>
    <t>730030577100884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</si>
  <si>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&lt;prov:customerId&gt;102300118&lt;/prov:customerId&gt;_x000D_
         &lt;prov:FAID&gt;103189633&lt;/prov:FAID&gt;_x000D_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&lt;prov:MSISDN&gt;56010009918&lt;/prov:MSISDN&gt;_x000D_
         &lt;prov:IMEI&gt;123456789987654&lt;/prov:IMEI&gt;_x000D_
         &lt;prov:ICCID&gt;8935777770101008849&lt;/prov:ICCID&gt;_x000D_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</si>
  <si>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0:0:42</t>
  </si>
  <si>
    <t/>
  </si>
  <si>
    <t>2</t>
  </si>
  <si>
    <t>477327850</t>
  </si>
  <si>
    <t>102300119</t>
  </si>
  <si>
    <t>103189634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</si>
  <si>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1806053987&lt;/prov:orderId&gt;&lt;prov:offerPlanID&gt;24896871&lt;/prov:offerPlanID&gt;&lt;prov:orderDate&gt;2022-08-18T12:00:47-04:00&lt;/prov:orderDate&gt;&lt;/prov:ProvideWirelessIVRResponse&gt;&lt;/S:Body&gt;&lt;/soapenv:Envelope&gt;</t>
  </si>
  <si>
    <t>1806053987A</t>
  </si>
  <si>
    <t>24896871</t>
  </si>
  <si>
    <t>56010009919</t>
  </si>
  <si>
    <t>8935777770101008850</t>
  </si>
  <si>
    <t>730030577100885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</si>
  <si>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&lt;prov:customerId&gt;102300119&lt;/prov:customerId&gt;_x000D_
         &lt;prov:FAID&gt;103189634&lt;/prov:FAID&gt;_x000D_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&lt;prov:MSISDN&gt;56010009919&lt;/prov:MSISDN&gt;_x000D_
         &lt;prov:IMEI&gt;123456789987654&lt;/prov:IMEI&gt;_x000D_
         &lt;prov:ICCID&gt;8935777770101008850&lt;/prov:ICCID&gt;_x000D_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</si>
  <si>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0:0:37</t>
  </si>
  <si>
    <t>3</t>
  </si>
  <si>
    <t>423680369</t>
  </si>
  <si>
    <t>102300120</t>
  </si>
  <si>
    <t>103189635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</si>
  <si>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1806053990&lt;/prov:orderId&gt;&lt;prov:offerPlanID&gt;24878991&lt;/prov:offerPlanID&gt;&lt;prov:orderDate&gt;2022-08-18T12:01:30-04:00&lt;/prov:orderDate&gt;&lt;/prov:ProvideWirelessIVRResponse&gt;&lt;/S:Body&gt;&lt;/soapenv:Envelope&gt;</t>
  </si>
  <si>
    <t>1806053990A</t>
  </si>
  <si>
    <t>24878991</t>
  </si>
  <si>
    <t>56010009920</t>
  </si>
  <si>
    <t>8935777770101008861</t>
  </si>
  <si>
    <t>730030577100886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</si>
  <si>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&lt;prov:customerId&gt;102300120&lt;/prov:customerId&gt;_x000D_
         &lt;prov:FAID&gt;103189635&lt;/prov:FAID&gt;_x000D_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&lt;prov:MSISDN&gt;56010009920&lt;/prov:MSISDN&gt;_x000D_
         &lt;prov:IMEI&gt;123456789987654&lt;/prov:IMEI&gt;_x000D_
         &lt;prov:ICCID&gt;8935777770101008861&lt;/prov:ICCID&gt;_x000D_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</si>
  <si>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4</t>
  </si>
  <si>
    <t>384180868</t>
  </si>
  <si>
    <t>102300121</t>
  </si>
  <si>
    <t>103189636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</si>
  <si>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1806053993&lt;/prov:orderId&gt;&lt;prov:offerPlanID&gt;24834291&lt;/prov:offerPlanID&gt;&lt;prov:orderDate&gt;2022-08-18T12:02:05-04:00&lt;/prov:orderDate&gt;&lt;/prov:ProvideWirelessIVRResponse&gt;&lt;/S:Body&gt;&lt;/soapenv:Envelope&gt;</t>
  </si>
  <si>
    <t>1806053993A</t>
  </si>
  <si>
    <t>24834291</t>
  </si>
  <si>
    <t>56010009921</t>
  </si>
  <si>
    <t>8935777770101008872</t>
  </si>
  <si>
    <t>730030577100887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</si>
  <si>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&lt;prov:customerId&gt;102300121&lt;/prov:customerId&gt;_x000D_
         &lt;prov:FAID&gt;103189636&lt;/prov:FAID&gt;_x000D_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&lt;prov:MSISDN&gt;56010009921&lt;/prov:MSISDN&gt;_x000D_
         &lt;prov:IMEI&gt;123456789987654&lt;/prov:IMEI&gt;_x000D_
         &lt;prov:ICCID&gt;8935777770101008872&lt;/prov:ICCID&gt;_x000D_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</si>
  <si>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</si>
  <si>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>5</t>
  </si>
  <si>
    <t>441562675</t>
  </si>
  <si>
    <t>102300122</t>
  </si>
  <si>
    <t>103189637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</si>
  <si>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1806053996&lt;/prov:orderId&gt;&lt;prov:offerPlanID&gt;24883461&lt;/prov:offerPlanID&gt;&lt;prov:orderDate&gt;2022-08-18T12:02:34-04:00&lt;/prov:orderDate&gt;&lt;/prov:ProvideWirelessIVRResponse&gt;&lt;/S:Body&gt;&lt;/soapenv:Envelope&gt;</t>
  </si>
  <si>
    <t>1806053996A</t>
  </si>
  <si>
    <t>24883461</t>
  </si>
  <si>
    <t>56010009922</t>
  </si>
  <si>
    <t>8935777770101008883</t>
  </si>
  <si>
    <t>730030577100888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</si>
  <si>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&lt;prov:customerId&gt;102300122&lt;/prov:customerId&gt;_x000D_
         &lt;prov:FAID&gt;103189637&lt;/prov:FAID&gt;_x000D_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&lt;prov:MSISDN&gt;56010009922&lt;/prov:MSISDN&gt;_x000D_
         &lt;prov:IMEI&gt;123456789987654&lt;/prov:IMEI&gt;_x000D_
         &lt;prov:ICCID&gt;8935777770101008883&lt;/prov:ICCID&gt;_x000D_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</si>
  <si>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0:0:27</t>
  </si>
  <si>
    <t>6</t>
  </si>
  <si>
    <t>489535661</t>
  </si>
  <si>
    <t>102300123</t>
  </si>
  <si>
    <t>103189638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</si>
  <si>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1806053999&lt;/prov:orderId&gt;&lt;prov:offerPlanID&gt;24865581&lt;/prov:offerPlanID&gt;&lt;prov:orderDate&gt;2022-08-18T12:03:01-04:00&lt;/prov:orderDate&gt;&lt;/prov:ProvideWirelessIVRResponse&gt;&lt;/S:Body&gt;&lt;/soapenv:Envelope&gt;</t>
  </si>
  <si>
    <t>1806053999A</t>
  </si>
  <si>
    <t>24865581</t>
  </si>
  <si>
    <t>56010009923</t>
  </si>
  <si>
    <t>8935777770101008894</t>
  </si>
  <si>
    <t>730030577100889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</si>
  <si>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&lt;prov:customerId&gt;102300123&lt;/prov:customerId&gt;_x000D_
         &lt;prov:FAID&gt;103189638&lt;/prov:FAID&gt;_x000D_
         &lt;prov:offerPlanID&gt;24865581&lt;/prov:offerPlanID&gt;_x000D_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&lt;prov:MSISDN&gt;56010009923&lt;/prov:MSISDN&gt;_x000D_
         &lt;prov:IMEI&gt;123456789987654&lt;/prov:IMEI&gt;_x000D_
         &lt;prov:ICCID&gt;8935777770101008894&lt;/prov:ICCID&gt;_x000D_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</si>
  <si>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0:0:30</t>
  </si>
  <si>
    <t>7</t>
  </si>
  <si>
    <t>451328948</t>
  </si>
  <si>
    <t>102300124</t>
  </si>
  <si>
    <t>103189639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</si>
  <si>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1806054002&lt;/prov:orderId&gt;&lt;prov:offerPlanID&gt;24843231&lt;/prov:offerPlanID&gt;&lt;prov:orderDate&gt;2022-08-18T12:03:31-04:00&lt;/prov:orderDate&gt;&lt;/prov:ProvideWirelessIVRResponse&gt;&lt;/S:Body&gt;&lt;/soapenv:Envelope&gt;</t>
  </si>
  <si>
    <t>1806054002A</t>
  </si>
  <si>
    <t>56010009924</t>
  </si>
  <si>
    <t>8935777770101008906</t>
  </si>
  <si>
    <t>730030577100890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</si>
  <si>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&lt;prov:customerId&gt;102300124&lt;/prov:customerId&gt;_x000D_
         &lt;prov:FAID&gt;103189639&lt;/prov:FAID&gt;_x000D_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&lt;prov:MSISDN&gt;56010009924&lt;/prov:MSISDN&gt;_x000D_
         &lt;prov:IMEI&gt;123456789987654&lt;/prov:IMEI&gt;_x000D_
         &lt;prov:ICCID&gt;8935777770101008906&lt;/prov:ICCID&gt;_x000D_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</si>
  <si>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0:0:29</t>
  </si>
  <si>
    <t>8</t>
  </si>
  <si>
    <t>386644624</t>
  </si>
  <si>
    <t>102300125</t>
  </si>
  <si>
    <t>103189640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</si>
  <si>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1806054005&lt;/prov:orderId&gt;&lt;prov:offerPlanID&gt;24896871&lt;/prov:offerPlanID&gt;&lt;prov:orderDate&gt;2022-08-18T12:04:04-04:00&lt;/prov:orderDate&gt;&lt;/prov:ProvideWirelessIVRResponse&gt;&lt;/S:Body&gt;&lt;/soapenv:Envelope&gt;</t>
  </si>
  <si>
    <t>1806054005A</t>
  </si>
  <si>
    <t>56010009925</t>
  </si>
  <si>
    <t>8935777770101008917</t>
  </si>
  <si>
    <t>730030577100891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</si>
  <si>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&lt;prov:customerId&gt;102300125&lt;/prov:customerId&gt;_x000D_
         &lt;prov:FAID&gt;103189640&lt;/prov:FAID&gt;_x000D_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&lt;prov:MSISDN&gt;56010009925&lt;/prov:MSISDN&gt;_x000D_
         &lt;prov:IMEI&gt;123456789987654&lt;/prov:IMEI&gt;_x000D_
         &lt;prov:ICCID&gt;8935777770101008917&lt;/prov:ICCID&gt;_x000D_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</si>
  <si>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0:0:32</t>
  </si>
  <si>
    <t>9</t>
  </si>
  <si>
    <t>404504134</t>
  </si>
  <si>
    <t>102300126</t>
  </si>
  <si>
    <t>103189641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</si>
  <si>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1806054008&lt;/prov:orderId&gt;&lt;prov:offerPlanID&gt;24878991&lt;/prov:offerPlanID&gt;&lt;prov:orderDate&gt;2022-08-18T12:04:34-04:00&lt;/prov:orderDate&gt;&lt;/prov:ProvideWirelessIVRResponse&gt;&lt;/S:Body&gt;&lt;/soapenv:Envelope&gt;</t>
  </si>
  <si>
    <t>1806054008A</t>
  </si>
  <si>
    <t>56010009926</t>
  </si>
  <si>
    <t>8935777770101008928</t>
  </si>
  <si>
    <t>730030577100892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</si>
  <si>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&lt;prov:customerId&gt;102300126&lt;/prov:customerId&gt;_x000D_
         &lt;prov:FAID&gt;103189641&lt;/prov:FAID&gt;_x000D_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&lt;prov:MSISDN&gt;56010009926&lt;/prov:MSISDN&gt;_x000D_
         &lt;prov:IMEI&gt;123456789987654&lt;/prov:IMEI&gt;_x000D_
         &lt;prov:ICCID&gt;8935777770101008928&lt;/prov:ICCID&gt;_x000D_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</si>
  <si>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10</t>
  </si>
  <si>
    <t>395658204</t>
  </si>
  <si>
    <t>102300127</t>
  </si>
  <si>
    <t>103189642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</si>
  <si>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1806054011&lt;/prov:orderId&gt;&lt;prov:offerPlanID&gt;24834291&lt;/prov:offerPlanID&gt;&lt;prov:orderDate&gt;2022-08-18T12:05:10-04:00&lt;/prov:orderDate&gt;&lt;/prov:ProvideWirelessIVRResponse&gt;&lt;/S:Body&gt;&lt;/soapenv:Envelope&gt;</t>
  </si>
  <si>
    <t>1806054011A</t>
  </si>
  <si>
    <t>56010009927</t>
  </si>
  <si>
    <t>8935777770101008939</t>
  </si>
  <si>
    <t>730030577100893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</si>
  <si>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&lt;prov:customerId&gt;102300127&lt;/prov:customerId&gt;_x000D_
         &lt;prov:FAID&gt;103189642&lt;/prov:FAID&gt;_x000D_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&lt;prov:MSISDN&gt;56010009927&lt;/prov:MSISDN&gt;_x000D_
         &lt;prov:IMEI&gt;123456789987654&lt;/prov:IMEI&gt;_x000D_
         &lt;prov:ICCID&gt;8935777770101008939&lt;/prov:ICCID&gt;_x000D_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</si>
  <si>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0:0:28</t>
  </si>
  <si>
    <t>11</t>
  </si>
  <si>
    <t>368038024</t>
  </si>
  <si>
    <t>102300128</t>
  </si>
  <si>
    <t>103189643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</si>
  <si>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1806054014&lt;/prov:orderId&gt;&lt;prov:offerPlanID&gt;24883461&lt;/prov:offerPlanID&gt;&lt;prov:orderDate&gt;2022-08-18T12:05:47-04:00&lt;/prov:orderDate&gt;&lt;/prov:ProvideWirelessIVRResponse&gt;&lt;/S:Body&gt;&lt;/soapenv:Envelope&gt;</t>
  </si>
  <si>
    <t>1806054014A</t>
  </si>
  <si>
    <t>56010009928</t>
  </si>
  <si>
    <t>8935777770101008940</t>
  </si>
  <si>
    <t>730030577100894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</si>
  <si>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&lt;prov:customerId&gt;102300128&lt;/prov:customerId&gt;_x000D_
         &lt;prov:FAID&gt;103189643&lt;/prov:FAID&gt;_x000D_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&lt;prov:MSISDN&gt;56010009928&lt;/prov:MSISDN&gt;_x000D_
         &lt;prov:IMEI&gt;123456789987654&lt;/prov:IMEI&gt;_x000D_
         &lt;prov:ICCID&gt;8935777770101008940&lt;/prov:ICCID&gt;_x000D_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</si>
  <si>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0:0:33</t>
  </si>
  <si>
    <t>12</t>
  </si>
  <si>
    <t>40557103K</t>
  </si>
  <si>
    <t>102300129</t>
  </si>
  <si>
    <t>103189644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</si>
  <si>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1806054017&lt;/prov:orderId&gt;&lt;prov:offerPlanID&gt;24865581&lt;/prov:offerPlanID&gt;&lt;prov:orderDate&gt;2022-08-18T12:06:17-04:00&lt;/prov:orderDate&gt;&lt;/prov:ProvideWirelessIVRResponse&gt;&lt;/S:Body&gt;&lt;/soapenv:Envelope&gt;</t>
  </si>
  <si>
    <t>1806054017A</t>
  </si>
  <si>
    <t>56010009929</t>
  </si>
  <si>
    <t>8935777770101008951</t>
  </si>
  <si>
    <t>730030577100895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</si>
  <si>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&lt;prov:customerId&gt;102300129&lt;/prov:customerId&gt;_x000D_
         &lt;prov:FAID&gt;103189644&lt;/prov:FAID&gt;_x000D_
         &lt;prov:offerPlanID&gt;24865581&lt;/prov:offerPlanID&gt;_x000D_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&lt;prov:MSISDN&gt;56010009929&lt;/prov:MSISDN&gt;_x000D_
         &lt;prov:IMEI&gt;123456789987654&lt;/prov:IMEI&gt;_x000D_
         &lt;prov:ICCID&gt;8935777770101008951&lt;/prov:ICCID&gt;_x000D_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</si>
  <si>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0:0:44</t>
  </si>
  <si>
    <t>13</t>
  </si>
  <si>
    <t>331698202</t>
  </si>
  <si>
    <t>102300130</t>
  </si>
  <si>
    <t>103189645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</si>
  <si>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1806054020&lt;/prov:orderId&gt;&lt;prov:offerPlanID&gt;24843231&lt;/prov:offerPlanID&gt;&lt;prov:orderDate&gt;2022-08-18T12:06:50-04:00&lt;/prov:orderDate&gt;&lt;/prov:ProvideWirelessIVRResponse&gt;&lt;/S:Body&gt;&lt;/soapenv:Envelope&gt;</t>
  </si>
  <si>
    <t>1806054020A</t>
  </si>
  <si>
    <t>56010009930</t>
  </si>
  <si>
    <t>8935777770101008962</t>
  </si>
  <si>
    <t>730030577100896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</si>
  <si>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&lt;prov:customerId&gt;102300130&lt;/prov:customerId&gt;_x000D_
         &lt;prov:FAID&gt;103189645&lt;/prov:FAID&gt;_x000D_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&lt;prov:MSISDN&gt;56010009930&lt;/prov:MSISDN&gt;_x000D_
         &lt;prov:IMEI&gt;123456789987654&lt;/prov:IMEI&gt;_x000D_
         &lt;prov:ICCID&gt;8935777770101008962&lt;/prov:ICCID&gt;_x000D_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</si>
  <si>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0:0:24</t>
  </si>
  <si>
    <t>14</t>
  </si>
  <si>
    <t>465377224</t>
  </si>
  <si>
    <t>102300131</t>
  </si>
  <si>
    <t>103189646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</si>
  <si>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1806054023&lt;/prov:orderId&gt;&lt;prov:offerPlanID&gt;24896871&lt;/prov:offerPlanID&gt;&lt;prov:orderDate&gt;2022-08-18T12:07:26-04:00&lt;/prov:orderDate&gt;&lt;/prov:ProvideWirelessIVRResponse&gt;&lt;/S:Body&gt;&lt;/soapenv:Envelope&gt;</t>
  </si>
  <si>
    <t>1806054023A</t>
  </si>
  <si>
    <t>56010009931</t>
  </si>
  <si>
    <t>8935777770101008973</t>
  </si>
  <si>
    <t>730030577100897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</si>
  <si>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&lt;prov:customerId&gt;102300131&lt;/prov:customerId&gt;_x000D_
         &lt;prov:FAID&gt;103189646&lt;/prov:FAID&gt;_x000D_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&lt;prov:MSISDN&gt;56010009931&lt;/prov:MSISDN&gt;_x000D_
         &lt;prov:IMEI&gt;123456789987654&lt;/prov:IMEI&gt;_x000D_
         &lt;prov:ICCID&gt;8935777770101008973&lt;/prov:ICCID&gt;_x000D_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</si>
  <si>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0:0:38</t>
  </si>
  <si>
    <t>15</t>
  </si>
  <si>
    <t>406025497</t>
  </si>
  <si>
    <t>102300132</t>
  </si>
  <si>
    <t>103189647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</si>
  <si>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1806054026&lt;/prov:orderId&gt;&lt;prov:offerPlanID&gt;24878991&lt;/prov:offerPlanID&gt;&lt;prov:orderDate&gt;2022-08-18T12:08:03-04:00&lt;/prov:orderDate&gt;&lt;/prov:ProvideWirelessIVRResponse&gt;&lt;/S:Body&gt;&lt;/soapenv:Envelope&gt;</t>
  </si>
  <si>
    <t>1806054026A</t>
  </si>
  <si>
    <t>56010009932</t>
  </si>
  <si>
    <t>8935777770101008984</t>
  </si>
  <si>
    <t>730030577100898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</si>
  <si>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&lt;prov:customerId&gt;102300132&lt;/prov:customerId&gt;_x000D_
         &lt;prov:FAID&gt;103189647&lt;/prov:FAID&gt;_x000D_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&lt;prov:MSISDN&gt;56010009932&lt;/prov:MSISDN&gt;_x000D_
         &lt;prov:IMEI&gt;123456789987654&lt;/prov:IMEI&gt;_x000D_
         &lt;prov:ICCID&gt;8935777770101008984&lt;/prov:ICCID&gt;_x000D_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</si>
  <si>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16</t>
  </si>
  <si>
    <t>353240870</t>
  </si>
  <si>
    <t>102300133</t>
  </si>
  <si>
    <t>103189648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</si>
  <si>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1806054029&lt;/prov:orderId&gt;&lt;prov:offerPlanID&gt;24834291&lt;/prov:offerPlanID&gt;&lt;prov:orderDate&gt;2022-08-18T12:08:31-04:00&lt;/prov:orderDate&gt;&lt;/prov:ProvideWirelessIVRResponse&gt;&lt;/S:Body&gt;&lt;/soapenv:Envelope&gt;</t>
  </si>
  <si>
    <t>1806054029A</t>
  </si>
  <si>
    <t>56010009933</t>
  </si>
  <si>
    <t>8935777770101008995</t>
  </si>
  <si>
    <t>730030577100899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</si>
  <si>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&lt;prov:customerId&gt;102300133&lt;/prov:customerId&gt;_x000D_
         &lt;prov:FAID&gt;103189648&lt;/prov:FAID&gt;_x000D_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&lt;prov:MSISDN&gt;56010009933&lt;/prov:MSISDN&gt;_x000D_
         &lt;prov:IMEI&gt;123456789987654&lt;/prov:IMEI&gt;_x000D_
         &lt;prov:ICCID&gt;8935777770101008995&lt;/prov:ICCID&gt;_x000D_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</si>
  <si>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17</t>
  </si>
  <si>
    <t>454086384</t>
  </si>
  <si>
    <t>102300134</t>
  </si>
  <si>
    <t>103189649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</si>
  <si>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1806054032&lt;/prov:orderId&gt;&lt;prov:offerPlanID&gt;24883461&lt;/prov:offerPlanID&gt;&lt;prov:orderDate&gt;2022-08-18T12:09:01-04:00&lt;/prov:orderDate&gt;&lt;/prov:ProvideWirelessIVRResponse&gt;&lt;/S:Body&gt;&lt;/soapenv:Envelope&gt;</t>
  </si>
  <si>
    <t>1806054032A</t>
  </si>
  <si>
    <t>56010009934</t>
  </si>
  <si>
    <t>8935777770101008681</t>
  </si>
  <si>
    <t>730030577100868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</si>
  <si>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&lt;prov:customerId&gt;102300134&lt;/prov:customerId&gt;_x000D_
         &lt;prov:FAID&gt;103189649&lt;/prov:FAID&gt;_x000D_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&lt;prov:MSISDN&gt;56010009934&lt;/prov:MSISDN&gt;_x000D_
         &lt;prov:IMEI&gt;123456789987654&lt;/prov:IMEI&gt;_x000D_
         &lt;prov:ICCID&gt;8935777770101008681&lt;/prov:ICCID&gt;_x000D_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</si>
  <si>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18</t>
  </si>
  <si>
    <t>318724954</t>
  </si>
  <si>
    <t>102300135</t>
  </si>
  <si>
    <t>103189650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</si>
  <si>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1806054035&lt;/prov:orderId&gt;&lt;prov:offerPlanID&gt;24865581&lt;/prov:offerPlanID&gt;&lt;prov:orderDate&gt;2022-08-18T12:09:36-04:00&lt;/prov:orderDate&gt;&lt;/prov:ProvideWirelessIVRResponse&gt;&lt;/S:Body&gt;&lt;/soapenv:Envelope&gt;</t>
  </si>
  <si>
    <t>1806054035A</t>
  </si>
  <si>
    <t>56010009935</t>
  </si>
  <si>
    <t>8935777770101008692</t>
  </si>
  <si>
    <t>730030577100869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</si>
  <si>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&lt;prov:customerId&gt;102300135&lt;/prov:customerId&gt;_x000D_
         &lt;prov:FAID&gt;103189650&lt;/prov:FAID&gt;_x000D_
         &lt;prov:offerPlanID&gt;24865581&lt;/prov:offerPlanID&gt;_x000D_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&lt;prov:MSISDN&gt;56010009935&lt;/prov:MSISDN&gt;_x000D_
         &lt;prov:IMEI&gt;123456789987654&lt;/prov:IMEI&gt;_x000D_
         &lt;prov:ICCID&gt;8935777770101008692&lt;/prov:ICCID&gt;_x000D_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</si>
  <si>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19</t>
  </si>
  <si>
    <t>327833774</t>
  </si>
  <si>
    <t>102300136</t>
  </si>
  <si>
    <t>103189651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</si>
  <si>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ICCID- 8935777770101008704&lt;/prov:errorDesc&gt;&lt;prov:offerPlanID/&gt;&lt;/prov:ProvideWirelessIVRResponse&gt;&lt;/S:Body&gt;&lt;/soapenv:Envelope&gt;</t>
  </si>
  <si>
    <t>A</t>
  </si>
  <si>
    <t>22722747</t>
  </si>
  <si>
    <t>56010009936</t>
  </si>
  <si>
    <t>8935777770101008704</t>
  </si>
  <si>
    <t>730030577100870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</si>
  <si>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&lt;prov:customerId&gt;102300136&lt;/prov:customerId&gt;_x000D_
         &lt;prov:FAID&gt;103189651&lt;/prov:FAID&gt;_x000D_
         &lt;prov:offerPlanID&gt;22722747&lt;/prov:offerPlanID&gt;_x000D_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&lt;prov:MSISDN&gt;56010009936&lt;/prov:MSISDN&gt;_x000D_
         &lt;prov:IMEI&gt;123456789987654&lt;/prov:IMEI&gt;_x000D_
         &lt;prov:ICCID&gt;8935777770101008704&lt;/prov:ICCID&gt;_x000D_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</si>
  <si>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20</t>
  </si>
  <si>
    <t>40728691K</t>
  </si>
  <si>
    <t>102300137</t>
  </si>
  <si>
    <t>103189652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</si>
  <si>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ICCID- 8935777770101008715&lt;/prov:errorDesc&gt;&lt;prov:offerPlanID/&gt;&lt;/prov:ProvideWirelessIVRResponse&gt;&lt;/S:Body&gt;&lt;/soapenv:Envelope&gt;</t>
  </si>
  <si>
    <t>22734067</t>
  </si>
  <si>
    <t>56010009937</t>
  </si>
  <si>
    <t>8935777770101008715</t>
  </si>
  <si>
    <t>730030577100871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</si>
  <si>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&lt;prov:customerId&gt;102300137&lt;/prov:customerId&gt;_x000D_
         &lt;prov:FAID&gt;103189652&lt;/prov:FAID&gt;_x000D_
         &lt;prov:offerPlanID&gt;22734067&lt;/prov:offerPlanID&gt;_x000D_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&lt;prov:MSISDN&gt;56010009937&lt;/prov:MSISDN&gt;_x000D_
         &lt;prov:IMEI&gt;123456789987654&lt;/prov:IMEI&gt;_x000D_
         &lt;prov:ICCID&gt;8935777770101008715&lt;/prov:ICCID&gt;_x000D_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</si>
  <si>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0:0:17</t>
  </si>
  <si>
    <t>21</t>
  </si>
  <si>
    <t>302503354</t>
  </si>
  <si>
    <t>102300138</t>
  </si>
  <si>
    <t>103189653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</si>
  <si>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ICCID- 8935777770101008726&lt;/prov:errorDesc&gt;&lt;prov:offerPlanID/&gt;&lt;/prov:ProvideWirelessIVRResponse&gt;&lt;/S:Body&gt;&lt;/soapenv:Envelope&gt;</t>
  </si>
  <si>
    <t>22714437</t>
  </si>
  <si>
    <t>56010009938</t>
  </si>
  <si>
    <t>8935777770101008726</t>
  </si>
  <si>
    <t>730030577100872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</si>
  <si>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&lt;prov:customerId&gt;102300138&lt;/prov:customerId&gt;_x000D_
         &lt;prov:FAID&gt;103189653&lt;/prov:FAID&gt;_x000D_
         &lt;prov:offerPlanID&gt;22714437&lt;/prov:offerPlanID&gt;_x000D_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&lt;prov:MSISDN&gt;56010009938&lt;/prov:MSISDN&gt;_x000D_
         &lt;prov:IMEI&gt;123456789987654&lt;/prov:IMEI&gt;_x000D_
         &lt;prov:ICCID&gt;8935777770101008726&lt;/prov:ICCID&gt;_x000D_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</si>
  <si>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0:0:19</t>
  </si>
  <si>
    <t>22</t>
  </si>
  <si>
    <t>377164423</t>
  </si>
  <si>
    <t>102300139</t>
  </si>
  <si>
    <t>103189654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</si>
  <si>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ICCID- 8935777770101008737&lt;/prov:errorDesc&gt;&lt;prov:offerPlanID/&gt;&lt;/prov:ProvideWirelessIVRResponse&gt;&lt;/S:Body&gt;&lt;/soapenv:Envelope&gt;</t>
  </si>
  <si>
    <t>22724357</t>
  </si>
  <si>
    <t>56010009939</t>
  </si>
  <si>
    <t>8935777770101008737</t>
  </si>
  <si>
    <t>730030577100873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</si>
  <si>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&lt;prov:customerId&gt;102300139&lt;/prov:customerId&gt;_x000D_
         &lt;prov:FAID&gt;103189654&lt;/prov:FAID&gt;_x000D_
         &lt;prov:offerPlanID&gt;22724357&lt;/prov:offerPlanID&gt;_x000D_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&lt;prov:MSISDN&gt;56010009939&lt;/prov:MSISDN&gt;_x000D_
         &lt;prov:IMEI&gt;123456789987654&lt;/prov:IMEI&gt;_x000D_
         &lt;prov:ICCID&gt;8935777770101008737&lt;/prov:ICCID&gt;_x000D_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</si>
  <si>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0:0:14</t>
  </si>
  <si>
    <t>23</t>
  </si>
  <si>
    <t>418625481</t>
  </si>
  <si>
    <t>102300140</t>
  </si>
  <si>
    <t>103189655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</si>
  <si>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ICCID- 8935777770101008748&lt;/prov:errorDesc&gt;&lt;prov:offerPlanID/&gt;&lt;/prov:ProvideWirelessIVRResponse&gt;&lt;/S:Body&gt;&lt;/soapenv:Envelope&gt;</t>
  </si>
  <si>
    <t>22720477</t>
  </si>
  <si>
    <t>56010009940</t>
  </si>
  <si>
    <t>8935777770101008748</t>
  </si>
  <si>
    <t>730030577100874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</si>
  <si>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&lt;prov:customerId&gt;102300140&lt;/prov:customerId&gt;_x000D_
         &lt;prov:FAID&gt;103189655&lt;/prov:FAID&gt;_x000D_
         &lt;prov:offerPlanID&gt;22720477&lt;/prov:offerPlanID&gt;_x000D_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&lt;prov:MSISDN&gt;56010009940&lt;/prov:MSISDN&gt;_x000D_
         &lt;prov:IMEI&gt;123456789987654&lt;/prov:IMEI&gt;_x000D_
         &lt;prov:ICCID&gt;8935777770101008748&lt;/prov:ICCID&gt;_x000D_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</si>
  <si>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0:0:10</t>
  </si>
  <si>
    <t>415362463</t>
  </si>
  <si>
    <t>102300141</t>
  </si>
  <si>
    <t>103189656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</si>
  <si>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ICCID- 8935777770101008759&lt;/prov:errorDesc&gt;&lt;prov:offerPlanID/&gt;&lt;/prov:ProvideWirelessIVRResponse&gt;&lt;/S:Body&gt;&lt;/soapenv:Envelope&gt;</t>
  </si>
  <si>
    <t>22712927</t>
  </si>
  <si>
    <t>56010009941</t>
  </si>
  <si>
    <t>8935777770101008759</t>
  </si>
  <si>
    <t>730030577100875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</si>
  <si>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&lt;prov:customerId&gt;102300141&lt;/prov:customerId&gt;_x000D_
         &lt;prov:FAID&gt;103189656&lt;/prov:FAID&gt;_x000D_
         &lt;prov:offerPlanID&gt;22712927&lt;/prov:offerPlanID&gt;_x000D_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&lt;prov:MSISDN&gt;56010009941&lt;/prov:MSISDN&gt;_x000D_
         &lt;prov:IMEI&gt;123456789987654&lt;/prov:IMEI&gt;_x000D_
         &lt;prov:ICCID&gt;8935777770101008759&lt;/prov:ICCID&gt;_x000D_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</si>
  <si>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0:0:9</t>
  </si>
  <si>
    <t>25</t>
  </si>
  <si>
    <t>39595007K</t>
  </si>
  <si>
    <t>102300142</t>
  </si>
  <si>
    <t>103189657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</si>
  <si>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ICCID- 8935777770101008760&lt;/prov:errorDesc&gt;&lt;prov:offerPlanID/&gt;&lt;/prov:ProvideWirelessIVRResponse&gt;&lt;/S:Body&gt;&lt;/soapenv:Envelope&gt;</t>
  </si>
  <si>
    <t>22728497</t>
  </si>
  <si>
    <t>56010009942</t>
  </si>
  <si>
    <t>8935777770101008760</t>
  </si>
  <si>
    <t>730030577100876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</si>
  <si>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&lt;prov:customerId&gt;102300142&lt;/prov:customerId&gt;_x000D_
         &lt;prov:FAID&gt;103189657&lt;/prov:FAID&gt;_x000D_
         &lt;prov:offerPlanID&gt;22728497&lt;/prov:offerPlanID&gt;_x000D_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&lt;prov:MSISDN&gt;56010009942&lt;/prov:MSISDN&gt;_x000D_
         &lt;prov:IMEI&gt;123456789987654&lt;/prov:IMEI&gt;_x000D_
         &lt;prov:ICCID&gt;8935777770101008760&lt;/prov:ICCID&gt;_x000D_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</si>
  <si>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26</t>
  </si>
  <si>
    <t>402439165</t>
  </si>
  <si>
    <t>102300143</t>
  </si>
  <si>
    <t>103189658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</si>
  <si>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ICCID- 8935777770101008771&lt;/prov:errorDesc&gt;&lt;prov:offerPlanID/&gt;&lt;/prov:ProvideWirelessIVRResponse&gt;&lt;/S:Body&gt;&lt;/soapenv:Envelope&gt;</t>
  </si>
  <si>
    <t>56010009943</t>
  </si>
  <si>
    <t>8935777770101008771</t>
  </si>
  <si>
    <t>730030577100877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</si>
  <si>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&lt;prov:customerId&gt;102300143&lt;/prov:customerId&gt;_x000D_
         &lt;prov:FAID&gt;103189658&lt;/prov:FAID&gt;_x000D_
         &lt;prov:offerPlanID&gt;22722747&lt;/prov:offerPlanID&gt;_x000D_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&lt;prov:MSISDN&gt;56010009943&lt;/prov:MSISDN&gt;_x000D_
         &lt;prov:IMEI&gt;123456789987654&lt;/prov:IMEI&gt;_x000D_
         &lt;prov:ICCID&gt;8935777770101008771&lt;/prov:ICCID&gt;_x000D_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</si>
  <si>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0:0:12</t>
  </si>
  <si>
    <t>27</t>
  </si>
  <si>
    <t>349102781</t>
  </si>
  <si>
    <t>102300144</t>
  </si>
  <si>
    <t>103189659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</si>
  <si>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ICCID- 8935777770101008782&lt;/prov:errorDesc&gt;&lt;prov:offerPlanID/&gt;&lt;/prov:ProvideWirelessIVRResponse&gt;&lt;/S:Body&gt;&lt;/soapenv:Envelope&gt;</t>
  </si>
  <si>
    <t>56010009944</t>
  </si>
  <si>
    <t>8935777770101008782</t>
  </si>
  <si>
    <t>730030577100878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</si>
  <si>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&lt;prov:customerId&gt;102300144&lt;/prov:customerId&gt;_x000D_
         &lt;prov:FAID&gt;103189659&lt;/prov:FAID&gt;_x000D_
         &lt;prov:offerPlanID&gt;22734067&lt;/prov:offerPlanID&gt;_x000D_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&lt;prov:MSISDN&gt;56010009944&lt;/prov:MSISDN&gt;_x000D_
         &lt;prov:IMEI&gt;123456789987654&lt;/prov:IMEI&gt;_x000D_
         &lt;prov:ICCID&gt;8935777770101008782&lt;/prov:ICCID&gt;_x000D_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</si>
  <si>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28</t>
  </si>
  <si>
    <t>447147122</t>
  </si>
  <si>
    <t>102300145</t>
  </si>
  <si>
    <t>103189660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</si>
  <si>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ICCID- 8935777770101008793&lt;/prov:errorDesc&gt;&lt;prov:offerPlanID/&gt;&lt;/prov:ProvideWirelessIVRResponse&gt;&lt;/S:Body&gt;&lt;/soapenv:Envelope&gt;</t>
  </si>
  <si>
    <t>56010009945</t>
  </si>
  <si>
    <t>8935777770101008793</t>
  </si>
  <si>
    <t>730030577100879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</si>
  <si>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&lt;prov:customerId&gt;102300145&lt;/prov:customerId&gt;_x000D_
         &lt;prov:FAID&gt;103189660&lt;/prov:FAID&gt;_x000D_
         &lt;prov:offerPlanID&gt;22714437&lt;/prov:offerPlanID&gt;_x000D_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&lt;prov:MSISDN&gt;56010009945&lt;/prov:MSISDN&gt;_x000D_
         &lt;prov:IMEI&gt;123456789987654&lt;/prov:IMEI&gt;_x000D_
         &lt;prov:ICCID&gt;8935777770101008793&lt;/prov:ICCID&gt;_x000D_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</si>
  <si>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29</t>
  </si>
  <si>
    <t>329356140</t>
  </si>
  <si>
    <t>102300146</t>
  </si>
  <si>
    <t>103189661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</si>
  <si>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ICCID- 8935777770101008805&lt;/prov:errorDesc&gt;&lt;prov:offerPlanID/&gt;&lt;/prov:ProvideWirelessIVRResponse&gt;&lt;/S:Body&gt;&lt;/soapenv:Envelope&gt;</t>
  </si>
  <si>
    <t>56010009946</t>
  </si>
  <si>
    <t>8935777770101008805</t>
  </si>
  <si>
    <t>730030577100880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</si>
  <si>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&lt;prov:customerId&gt;102300146&lt;/prov:customerId&gt;_x000D_
         &lt;prov:FAID&gt;103189661&lt;/prov:FAID&gt;_x000D_
         &lt;prov:offerPlanID&gt;22724357&lt;/prov:offerPlanID&gt;_x000D_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&lt;prov:MSISDN&gt;56010009946&lt;/prov:MSISDN&gt;_x000D_
         &lt;prov:IMEI&gt;123456789987654&lt;/prov:IMEI&gt;_x000D_
         &lt;prov:ICCID&gt;8935777770101008805&lt;/prov:ICCID&gt;_x000D_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</si>
  <si>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0:0:11</t>
  </si>
  <si>
    <t>30</t>
  </si>
  <si>
    <t>408396182</t>
  </si>
  <si>
    <t>102300147</t>
  </si>
  <si>
    <t>103189662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</si>
  <si>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ICCID- 8935777770101008816&lt;/prov:errorDesc&gt;&lt;prov:offerPlanID/&gt;&lt;/prov:ProvideWirelessIVRResponse&gt;&lt;/S:Body&gt;&lt;/soapenv:Envelope&gt;</t>
  </si>
  <si>
    <t>56010009947</t>
  </si>
  <si>
    <t>8935777770101008816</t>
  </si>
  <si>
    <t>730030577100881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</si>
  <si>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&lt;prov:customerId&gt;102300147&lt;/prov:customerId&gt;_x000D_
         &lt;prov:FAID&gt;103189662&lt;/prov:FAID&gt;_x000D_
         &lt;prov:offerPlanID&gt;22720477&lt;/prov:offerPlanID&gt;_x000D_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&lt;prov:MSISDN&gt;56010009947&lt;/prov:MSISDN&gt;_x000D_
         &lt;prov:IMEI&gt;123456789987654&lt;/prov:IMEI&gt;_x000D_
         &lt;prov:ICCID&gt;8935777770101008816&lt;/prov:ICCID&gt;_x000D_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</si>
  <si>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31</t>
  </si>
  <si>
    <t>399737249</t>
  </si>
  <si>
    <t>102300148</t>
  </si>
  <si>
    <t>103189663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</si>
  <si>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ICCID- 8935777770101008827&lt;/prov:errorDesc&gt;&lt;prov:offerPlanID/&gt;&lt;/prov:ProvideWirelessIVRResponse&gt;&lt;/S:Body&gt;&lt;/soapenv:Envelope&gt;</t>
  </si>
  <si>
    <t>56010009948</t>
  </si>
  <si>
    <t>8935777770101008827</t>
  </si>
  <si>
    <t>730030577100882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</si>
  <si>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&lt;prov:customerId&gt;102300148&lt;/prov:customerId&gt;_x000D_
         &lt;prov:FAID&gt;103189663&lt;/prov:FAID&gt;_x000D_
         &lt;prov:offerPlanID&gt;22712927&lt;/prov:offerPlanID&gt;_x000D_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&lt;prov:MSISDN&gt;56010009948&lt;/prov:MSISDN&gt;_x000D_
         &lt;prov:IMEI&gt;123456789987654&lt;/prov:IMEI&gt;_x000D_
         &lt;prov:ICCID&gt;8935777770101008827&lt;/prov:ICCID&gt;_x000D_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</si>
  <si>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32</t>
  </si>
  <si>
    <t>456094651</t>
  </si>
  <si>
    <t>102300149</t>
  </si>
  <si>
    <t>103189664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</si>
  <si>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xmlns:prov="http://providewirelessivr.wireless.schema.amx.com"&gt;&lt;prov:errorCode&gt;INTERNAL_SYSTEM_ERROR&lt;/prov:errorCode&gt;&lt;prov:errorDesc&gt;Request could not be completed because of Internal System error. Please contact system administrator : ICCID- 8935777770101008838&lt;/prov:errorDesc&gt;&lt;prov:offerPlanID/&gt;&lt;/prov:ProvideWirelessIVRResponse&gt;&lt;/S:Body&gt;&lt;/soapenv:Envelope&gt;</t>
  </si>
  <si>
    <t>56010009949</t>
  </si>
  <si>
    <t>8935777770101008838</t>
  </si>
  <si>
    <t>730030577100883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</si>
  <si>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&lt;prov:customerId&gt;102300149&lt;/prov:customerId&gt;_x000D_
         &lt;prov:FAID&gt;103189664&lt;/prov:FAID&gt;_x000D_
         &lt;prov:offerPlanID&gt;22728497&lt;/prov:offerPlanID&gt;_x000D_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&lt;prov:MSISDN&gt;56010009949&lt;/prov:MSISDN&gt;_x000D_
         &lt;prov:IMEI&gt;123456789987654&lt;/prov:IMEI&gt;_x000D_
         &lt;prov:ICCID&gt;8935777770101008838&lt;/prov:ICCID&gt;_x000D_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</si>
  <si>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1806054038A</t>
  </si>
  <si>
    <t>8935777770101007725</t>
  </si>
  <si>
    <t>730030577100772</t>
  </si>
  <si>
    <t>0:0:39</t>
  </si>
  <si>
    <t>1806054044A</t>
  </si>
  <si>
    <t>8935777770101007736</t>
  </si>
  <si>
    <t>730030577100773</t>
  </si>
  <si>
    <t>0:0:31</t>
  </si>
  <si>
    <t>1806054050A</t>
  </si>
  <si>
    <t>8935777770101007747</t>
  </si>
  <si>
    <t>730030577100774</t>
  </si>
  <si>
    <t>1806054056A</t>
  </si>
  <si>
    <t>8935777770101007758</t>
  </si>
  <si>
    <t>730030577100775</t>
  </si>
  <si>
    <t>1806054062A</t>
  </si>
  <si>
    <t>8935777770101007769</t>
  </si>
  <si>
    <t>730030577100776</t>
  </si>
  <si>
    <t>0:0:26</t>
  </si>
  <si>
    <t>1806054068A</t>
  </si>
  <si>
    <t>8935777770101007770</t>
  </si>
  <si>
    <t>730030577100777</t>
  </si>
  <si>
    <t>1806054074A</t>
  </si>
  <si>
    <t>8935777770101007781</t>
  </si>
  <si>
    <t>730030577100778</t>
  </si>
  <si>
    <t>0:0:35</t>
  </si>
  <si>
    <t>1806054080A</t>
  </si>
  <si>
    <t>8935777770101007792</t>
  </si>
  <si>
    <t>730030577100779</t>
  </si>
  <si>
    <t>46135596K</t>
  </si>
  <si>
    <t>1806054086A</t>
  </si>
  <si>
    <t>8935777770101007804</t>
  </si>
  <si>
    <t>730030577100780</t>
  </si>
  <si>
    <t>0:0:25</t>
  </si>
  <si>
    <t>1806054092A</t>
  </si>
  <si>
    <t>8935777770101007815</t>
  </si>
  <si>
    <t>730030577100781</t>
  </si>
  <si>
    <t>1806054098A</t>
  </si>
  <si>
    <t>8935777770101007826</t>
  </si>
  <si>
    <t>730030577100782</t>
  </si>
  <si>
    <t>1806054104A</t>
  </si>
  <si>
    <t>8935777770101007837</t>
  </si>
  <si>
    <t>730030577100783</t>
  </si>
  <si>
    <t>0:0:53</t>
  </si>
  <si>
    <t>1806054110A</t>
  </si>
  <si>
    <t>8935777770101007848</t>
  </si>
  <si>
    <t>730030577100784</t>
  </si>
  <si>
    <t>0:0:46</t>
  </si>
  <si>
    <t>1806054116A</t>
  </si>
  <si>
    <t>8935777770101007859</t>
  </si>
  <si>
    <t>730030577100785</t>
  </si>
  <si>
    <t>1806054122A</t>
  </si>
  <si>
    <t>8935777770101007860</t>
  </si>
  <si>
    <t>730030577100786</t>
  </si>
  <si>
    <t>1806054128A</t>
  </si>
  <si>
    <t>8935777770101007871</t>
  </si>
  <si>
    <t>730030577100787</t>
  </si>
  <si>
    <t>0:0:23</t>
  </si>
  <si>
    <t>Nombre Plan</t>
  </si>
  <si>
    <t>CRUCE</t>
  </si>
  <si>
    <t>si</t>
  </si>
  <si>
    <t>Facturar</t>
  </si>
  <si>
    <t>05 2021-ARR-MAX L LIBRE</t>
  </si>
  <si>
    <t>05 2021-ARR-MAX PREMIUM BLACK LIBRE</t>
  </si>
  <si>
    <t>05 2021-ARR-MAX PREMIUM LIBRE</t>
  </si>
  <si>
    <t>05 2021-EP-MAX L LIBRE</t>
  </si>
  <si>
    <t>05 2021-EP-MAX PREMIUM BLACK LIBRE</t>
  </si>
  <si>
    <t>05 2021-EP-MAX PREMIUM LIBRE</t>
  </si>
  <si>
    <t>TIPO CTE</t>
  </si>
  <si>
    <t>1806054134A</t>
  </si>
  <si>
    <t>8935777770101009008</t>
  </si>
  <si>
    <t>730030577100900</t>
  </si>
  <si>
    <t>1806054137A</t>
  </si>
  <si>
    <t>8935777770101009019</t>
  </si>
  <si>
    <t>730030577100901</t>
  </si>
  <si>
    <t>1806054140A</t>
  </si>
  <si>
    <t>8935777770101009020</t>
  </si>
  <si>
    <t>730030577100902</t>
  </si>
  <si>
    <t>1806054143A</t>
  </si>
  <si>
    <t>8935777770101009031</t>
  </si>
  <si>
    <t>730030577100903</t>
  </si>
  <si>
    <t>1806054146A</t>
  </si>
  <si>
    <t>8935777770101009042</t>
  </si>
  <si>
    <t>730030577100904</t>
  </si>
  <si>
    <t>42901669K</t>
  </si>
  <si>
    <t>1806054149A</t>
  </si>
  <si>
    <t>8935777770101009053</t>
  </si>
  <si>
    <t>730030577100905</t>
  </si>
  <si>
    <t>1806054152A</t>
  </si>
  <si>
    <t>8935777770101009064</t>
  </si>
  <si>
    <t>730030577100906</t>
  </si>
  <si>
    <t>1806054155A</t>
  </si>
  <si>
    <t>8935777770101009075</t>
  </si>
  <si>
    <t>730030577100907</t>
  </si>
  <si>
    <t>1806054158A</t>
  </si>
  <si>
    <t>8935777770101009086</t>
  </si>
  <si>
    <t>730030577100908</t>
  </si>
  <si>
    <t>1806054161A</t>
  </si>
  <si>
    <t>8935777770101009097</t>
  </si>
  <si>
    <t>730030577100909</t>
  </si>
  <si>
    <t>10 2019 - ARR - Plan Empresa L</t>
  </si>
  <si>
    <t>10 2019 - ARR - Plan Empresa Premium Black Libre</t>
  </si>
  <si>
    <t>10 2019 - ARR - Plan Empresa Premium Libre</t>
  </si>
  <si>
    <t>10 2019 - EP - Plan Empresa Premium Black Libre</t>
  </si>
  <si>
    <t>10 2019 - EP - Plan Empresa Premium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</si>
</sst>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sz val="11"/>
      <color indexed="9"/>
      <name val="Calibri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C18" sqref="C18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Q2" t="str">
        <f>LEFT(G2,LEN(G2)-1)</f>
        <v>1806053984</v>
      </c>
      <c r="R2" t="str">
        <f>"'"&amp;Q2&amp;"',"</f>
        <v>'1806053984',</v>
      </c>
    </row>
    <row r="3" spans="1:18" x14ac:dyDescent="0.25">
      <c r="A3" t="s">
        <v>29</v>
      </c>
      <c r="B3" t="s">
        <v>30</v>
      </c>
      <c r="C3" t="s">
        <v>31</v>
      </c>
      <c r="D3" t="s">
        <v>32</v>
      </c>
      <c r="E3" t="s">
        <v>19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28</v>
      </c>
      <c r="O3" t="s">
        <v>28</v>
      </c>
      <c r="Q3" t="str">
        <f t="shared" ref="Q3:Q19" si="0">LEFT(G3,LEN(G3)-1)</f>
        <v>1806053987</v>
      </c>
      <c r="R3" t="str">
        <f>R2&amp;"'"&amp;Q3&amp;"',"</f>
        <v>'1806053984','1806053987',</v>
      </c>
    </row>
    <row r="4" spans="1:18" x14ac:dyDescent="0.25">
      <c r="A4" t="s">
        <v>41</v>
      </c>
      <c r="B4" t="s">
        <v>42</v>
      </c>
      <c r="C4" t="s">
        <v>43</v>
      </c>
      <c r="D4" t="s">
        <v>44</v>
      </c>
      <c r="E4" t="s">
        <v>19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40</v>
      </c>
      <c r="N4" t="s">
        <v>28</v>
      </c>
      <c r="O4" t="s">
        <v>28</v>
      </c>
      <c r="Q4" t="str">
        <f t="shared" si="0"/>
        <v>1806053990</v>
      </c>
      <c r="R4" t="str">
        <f t="shared" ref="R4:R19" si="1">R3&amp;"'"&amp;Q4&amp;"',"</f>
        <v>'1806053984','1806053987','1806053990',</v>
      </c>
    </row>
    <row r="5" spans="1:18" x14ac:dyDescent="0.25">
      <c r="A5" t="s">
        <v>52</v>
      </c>
      <c r="B5" t="s">
        <v>53</v>
      </c>
      <c r="C5" t="s">
        <v>54</v>
      </c>
      <c r="D5" t="s">
        <v>55</v>
      </c>
      <c r="E5" t="s">
        <v>19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28</v>
      </c>
      <c r="O5" t="s">
        <v>28</v>
      </c>
      <c r="Q5" t="str">
        <f t="shared" si="0"/>
        <v>1806053993</v>
      </c>
      <c r="R5" t="str">
        <f t="shared" si="1"/>
        <v>'1806053984','1806053987','1806053990','1806053993',</v>
      </c>
    </row>
    <row r="6" spans="1:18" x14ac:dyDescent="0.25">
      <c r="A6" t="s">
        <v>64</v>
      </c>
      <c r="B6" t="s">
        <v>65</v>
      </c>
      <c r="C6" t="s">
        <v>66</v>
      </c>
      <c r="D6" t="s">
        <v>67</v>
      </c>
      <c r="E6" t="s">
        <v>19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28</v>
      </c>
      <c r="O6" t="s">
        <v>28</v>
      </c>
      <c r="Q6" t="str">
        <f t="shared" si="0"/>
        <v>1806053996</v>
      </c>
      <c r="R6" t="str">
        <f t="shared" si="1"/>
        <v>'1806053984','1806053987','1806053990','1806053993','1806053996',</v>
      </c>
    </row>
    <row r="7" spans="1:18" x14ac:dyDescent="0.25">
      <c r="A7" t="s">
        <v>76</v>
      </c>
      <c r="B7" t="s">
        <v>77</v>
      </c>
      <c r="C7" t="s">
        <v>78</v>
      </c>
      <c r="D7" t="s">
        <v>79</v>
      </c>
      <c r="E7" t="s">
        <v>19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  <c r="M7" t="s">
        <v>87</v>
      </c>
      <c r="N7" t="s">
        <v>28</v>
      </c>
      <c r="O7" t="s">
        <v>28</v>
      </c>
      <c r="Q7" t="str">
        <f t="shared" si="0"/>
        <v>1806053999</v>
      </c>
      <c r="R7" t="str">
        <f t="shared" si="1"/>
        <v>'1806053984','1806053987','1806053990','1806053993','1806053996','1806053999',</v>
      </c>
    </row>
    <row r="8" spans="1:18" x14ac:dyDescent="0.25">
      <c r="A8" t="s">
        <v>88</v>
      </c>
      <c r="B8" t="s">
        <v>89</v>
      </c>
      <c r="C8" t="s">
        <v>90</v>
      </c>
      <c r="D8" t="s">
        <v>91</v>
      </c>
      <c r="E8" t="s">
        <v>19</v>
      </c>
      <c r="F8" t="s">
        <v>92</v>
      </c>
      <c r="G8" t="s">
        <v>93</v>
      </c>
      <c r="H8" t="s">
        <v>22</v>
      </c>
      <c r="I8" t="s">
        <v>94</v>
      </c>
      <c r="J8" t="s">
        <v>95</v>
      </c>
      <c r="K8" t="s">
        <v>96</v>
      </c>
      <c r="L8" t="s">
        <v>97</v>
      </c>
      <c r="M8" t="s">
        <v>98</v>
      </c>
      <c r="N8" t="s">
        <v>28</v>
      </c>
      <c r="O8" t="s">
        <v>28</v>
      </c>
      <c r="Q8" t="str">
        <f t="shared" si="0"/>
        <v>1806054002</v>
      </c>
      <c r="R8" t="str">
        <f t="shared" si="1"/>
        <v>'1806053984','1806053987','1806053990','1806053993','1806053996','1806053999','1806054002',</v>
      </c>
    </row>
    <row r="9" spans="1:18" x14ac:dyDescent="0.25">
      <c r="A9" t="s">
        <v>99</v>
      </c>
      <c r="B9" t="s">
        <v>100</v>
      </c>
      <c r="C9" t="s">
        <v>101</v>
      </c>
      <c r="D9" t="s">
        <v>102</v>
      </c>
      <c r="E9" t="s">
        <v>19</v>
      </c>
      <c r="F9" t="s">
        <v>103</v>
      </c>
      <c r="G9" t="s">
        <v>104</v>
      </c>
      <c r="H9" t="s">
        <v>35</v>
      </c>
      <c r="I9" t="s">
        <v>105</v>
      </c>
      <c r="J9" t="s">
        <v>106</v>
      </c>
      <c r="K9" t="s">
        <v>107</v>
      </c>
      <c r="L9" t="s">
        <v>108</v>
      </c>
      <c r="M9" t="s">
        <v>109</v>
      </c>
      <c r="N9" t="s">
        <v>28</v>
      </c>
      <c r="O9" t="s">
        <v>28</v>
      </c>
      <c r="Q9" t="str">
        <f t="shared" si="0"/>
        <v>1806054005</v>
      </c>
      <c r="R9" t="str">
        <f t="shared" si="1"/>
        <v>'1806053984','1806053987','1806053990','1806053993','1806053996','1806053999','1806054002','1806054005',</v>
      </c>
    </row>
    <row r="10" spans="1:18" x14ac:dyDescent="0.25">
      <c r="A10" t="s">
        <v>110</v>
      </c>
      <c r="B10" t="s">
        <v>111</v>
      </c>
      <c r="C10" t="s">
        <v>112</v>
      </c>
      <c r="D10" t="s">
        <v>113</v>
      </c>
      <c r="E10" t="s">
        <v>19</v>
      </c>
      <c r="F10" t="s">
        <v>114</v>
      </c>
      <c r="G10" t="s">
        <v>115</v>
      </c>
      <c r="H10" t="s">
        <v>47</v>
      </c>
      <c r="I10" t="s">
        <v>116</v>
      </c>
      <c r="J10" t="s">
        <v>117</v>
      </c>
      <c r="K10" t="s">
        <v>118</v>
      </c>
      <c r="L10" t="s">
        <v>119</v>
      </c>
      <c r="M10" t="s">
        <v>87</v>
      </c>
      <c r="N10" t="s">
        <v>28</v>
      </c>
      <c r="O10" t="s">
        <v>28</v>
      </c>
      <c r="Q10" t="str">
        <f t="shared" si="0"/>
        <v>1806054008</v>
      </c>
      <c r="R10" t="str">
        <f t="shared" si="1"/>
        <v>'1806053984','1806053987','1806053990','1806053993','1806053996','1806053999','1806054002','1806054005','1806054008',</v>
      </c>
    </row>
    <row r="11" spans="1:18" x14ac:dyDescent="0.25">
      <c r="A11" t="s">
        <v>120</v>
      </c>
      <c r="B11" t="s">
        <v>121</v>
      </c>
      <c r="C11" t="s">
        <v>122</v>
      </c>
      <c r="D11" t="s">
        <v>123</v>
      </c>
      <c r="E11" t="s">
        <v>19</v>
      </c>
      <c r="F11" t="s">
        <v>124</v>
      </c>
      <c r="G11" t="s">
        <v>125</v>
      </c>
      <c r="H11" t="s">
        <v>58</v>
      </c>
      <c r="I11" t="s">
        <v>126</v>
      </c>
      <c r="J11" t="s">
        <v>127</v>
      </c>
      <c r="K11" t="s">
        <v>128</v>
      </c>
      <c r="L11" t="s">
        <v>129</v>
      </c>
      <c r="M11" t="s">
        <v>130</v>
      </c>
      <c r="N11" t="s">
        <v>28</v>
      </c>
      <c r="O11" t="s">
        <v>28</v>
      </c>
      <c r="Q11" t="str">
        <f t="shared" si="0"/>
        <v>1806054011</v>
      </c>
      <c r="R11" t="str">
        <f t="shared" si="1"/>
        <v>'1806053984','1806053987','1806053990','1806053993','1806053996','1806053999','1806054002','1806054005','1806054008','1806054011',</v>
      </c>
    </row>
    <row r="12" spans="1:18" x14ac:dyDescent="0.25">
      <c r="A12" t="s">
        <v>131</v>
      </c>
      <c r="B12" t="s">
        <v>132</v>
      </c>
      <c r="C12" t="s">
        <v>133</v>
      </c>
      <c r="D12" t="s">
        <v>134</v>
      </c>
      <c r="E12" t="s">
        <v>19</v>
      </c>
      <c r="F12" t="s">
        <v>135</v>
      </c>
      <c r="G12" t="s">
        <v>136</v>
      </c>
      <c r="H12" t="s">
        <v>70</v>
      </c>
      <c r="I12" t="s">
        <v>137</v>
      </c>
      <c r="J12" t="s">
        <v>138</v>
      </c>
      <c r="K12" t="s">
        <v>139</v>
      </c>
      <c r="L12" t="s">
        <v>140</v>
      </c>
      <c r="M12" t="s">
        <v>141</v>
      </c>
      <c r="N12" t="s">
        <v>28</v>
      </c>
      <c r="O12" t="s">
        <v>28</v>
      </c>
      <c r="Q12" t="str">
        <f t="shared" si="0"/>
        <v>1806054014</v>
      </c>
      <c r="R12" t="str">
        <f t="shared" si="1"/>
        <v>'1806053984','1806053987','1806053990','1806053993','1806053996','1806053999','1806054002','1806054005','1806054008','1806054011','1806054014',</v>
      </c>
    </row>
    <row r="13" spans="1:18" x14ac:dyDescent="0.25">
      <c r="A13" t="s">
        <v>142</v>
      </c>
      <c r="B13" t="s">
        <v>143</v>
      </c>
      <c r="C13" t="s">
        <v>144</v>
      </c>
      <c r="D13" t="s">
        <v>145</v>
      </c>
      <c r="E13" t="s">
        <v>19</v>
      </c>
      <c r="F13" t="s">
        <v>146</v>
      </c>
      <c r="G13" t="s">
        <v>147</v>
      </c>
      <c r="H13" t="s">
        <v>82</v>
      </c>
      <c r="I13" t="s">
        <v>148</v>
      </c>
      <c r="J13" t="s">
        <v>149</v>
      </c>
      <c r="K13" t="s">
        <v>150</v>
      </c>
      <c r="L13" t="s">
        <v>151</v>
      </c>
      <c r="M13" t="s">
        <v>152</v>
      </c>
      <c r="N13" t="s">
        <v>28</v>
      </c>
      <c r="O13" t="s">
        <v>28</v>
      </c>
      <c r="Q13" t="str">
        <f t="shared" si="0"/>
        <v>1806054017</v>
      </c>
      <c r="R13" t="str">
        <f t="shared" si="1"/>
        <v>'1806053984','1806053987','1806053990','1806053993','1806053996','1806053999','1806054002','1806054005','1806054008','1806054011','1806054014','1806054017',</v>
      </c>
    </row>
    <row r="14" spans="1:18" x14ac:dyDescent="0.25">
      <c r="A14" t="s">
        <v>153</v>
      </c>
      <c r="B14" t="s">
        <v>154</v>
      </c>
      <c r="C14" t="s">
        <v>155</v>
      </c>
      <c r="D14" t="s">
        <v>156</v>
      </c>
      <c r="E14" t="s">
        <v>19</v>
      </c>
      <c r="F14" t="s">
        <v>157</v>
      </c>
      <c r="G14" t="s">
        <v>158</v>
      </c>
      <c r="H14" t="s">
        <v>22</v>
      </c>
      <c r="I14" t="s">
        <v>159</v>
      </c>
      <c r="J14" t="s">
        <v>160</v>
      </c>
      <c r="K14" t="s">
        <v>161</v>
      </c>
      <c r="L14" t="s">
        <v>162</v>
      </c>
      <c r="M14" t="s">
        <v>163</v>
      </c>
      <c r="N14" t="s">
        <v>28</v>
      </c>
      <c r="O14" t="s">
        <v>28</v>
      </c>
      <c r="Q14" t="str">
        <f t="shared" si="0"/>
        <v>1806054020</v>
      </c>
      <c r="R14" t="str">
        <f t="shared" si="1"/>
        <v>'1806053984','1806053987','1806053990','1806053993','1806053996','1806053999','1806054002','1806054005','1806054008','1806054011','1806054014','1806054017','1806054020',</v>
      </c>
    </row>
    <row r="15" spans="1:18" x14ac:dyDescent="0.25">
      <c r="A15" t="s">
        <v>164</v>
      </c>
      <c r="B15" t="s">
        <v>165</v>
      </c>
      <c r="C15" t="s">
        <v>166</v>
      </c>
      <c r="D15" t="s">
        <v>167</v>
      </c>
      <c r="E15" t="s">
        <v>19</v>
      </c>
      <c r="F15" t="s">
        <v>168</v>
      </c>
      <c r="G15" t="s">
        <v>169</v>
      </c>
      <c r="H15" t="s">
        <v>35</v>
      </c>
      <c r="I15" t="s">
        <v>170</v>
      </c>
      <c r="J15" t="s">
        <v>171</v>
      </c>
      <c r="K15" t="s">
        <v>172</v>
      </c>
      <c r="L15" t="s">
        <v>173</v>
      </c>
      <c r="M15" t="s">
        <v>174</v>
      </c>
      <c r="N15" t="s">
        <v>28</v>
      </c>
      <c r="O15" t="s">
        <v>28</v>
      </c>
      <c r="Q15" t="str">
        <f t="shared" si="0"/>
        <v>1806054023</v>
      </c>
      <c r="R15" t="str">
        <f t="shared" si="1"/>
        <v>'1806053984','1806053987','1806053990','1806053993','1806053996','1806053999','1806054002','1806054005','1806054008','1806054011','1806054014','1806054017','1806054020','1806054023',</v>
      </c>
    </row>
    <row r="16" spans="1:18" x14ac:dyDescent="0.25">
      <c r="A16" t="s">
        <v>175</v>
      </c>
      <c r="B16" t="s">
        <v>176</v>
      </c>
      <c r="C16" t="s">
        <v>177</v>
      </c>
      <c r="D16" t="s">
        <v>178</v>
      </c>
      <c r="E16" t="s">
        <v>19</v>
      </c>
      <c r="F16" t="s">
        <v>179</v>
      </c>
      <c r="G16" t="s">
        <v>180</v>
      </c>
      <c r="H16" t="s">
        <v>47</v>
      </c>
      <c r="I16" t="s">
        <v>181</v>
      </c>
      <c r="J16" t="s">
        <v>182</v>
      </c>
      <c r="K16" t="s">
        <v>183</v>
      </c>
      <c r="L16" t="s">
        <v>184</v>
      </c>
      <c r="M16" t="s">
        <v>130</v>
      </c>
      <c r="N16" t="s">
        <v>28</v>
      </c>
      <c r="O16" t="s">
        <v>28</v>
      </c>
      <c r="Q16" t="str">
        <f t="shared" si="0"/>
        <v>1806054026</v>
      </c>
      <c r="R16" t="str">
        <f t="shared" si="1"/>
        <v>'1806053984','1806053987','1806053990','1806053993','1806053996','1806053999','1806054002','1806054005','1806054008','1806054011','1806054014','1806054017','1806054020','1806054023','1806054026',</v>
      </c>
    </row>
    <row r="17" spans="1:18" x14ac:dyDescent="0.25">
      <c r="A17" t="s">
        <v>185</v>
      </c>
      <c r="B17" t="s">
        <v>186</v>
      </c>
      <c r="C17" t="s">
        <v>187</v>
      </c>
      <c r="D17" t="s">
        <v>188</v>
      </c>
      <c r="E17" t="s">
        <v>19</v>
      </c>
      <c r="F17" t="s">
        <v>189</v>
      </c>
      <c r="G17" t="s">
        <v>190</v>
      </c>
      <c r="H17" t="s">
        <v>58</v>
      </c>
      <c r="I17" t="s">
        <v>191</v>
      </c>
      <c r="J17" t="s">
        <v>192</v>
      </c>
      <c r="K17" t="s">
        <v>193</v>
      </c>
      <c r="L17" t="s">
        <v>194</v>
      </c>
      <c r="M17" t="s">
        <v>87</v>
      </c>
      <c r="N17" t="s">
        <v>28</v>
      </c>
      <c r="O17" t="s">
        <v>28</v>
      </c>
      <c r="Q17" t="str">
        <f t="shared" si="0"/>
        <v>1806054029</v>
      </c>
      <c r="R17" t="str">
        <f t="shared" si="1"/>
        <v>'1806053984','1806053987','1806053990','1806053993','1806053996','1806053999','1806054002','1806054005','1806054008','1806054011','1806054014','1806054017','1806054020','1806054023','1806054026','1806054029',</v>
      </c>
    </row>
    <row r="18" spans="1:18" x14ac:dyDescent="0.25">
      <c r="A18" t="s">
        <v>195</v>
      </c>
      <c r="B18" t="s">
        <v>196</v>
      </c>
      <c r="C18" t="s">
        <v>197</v>
      </c>
      <c r="D18" t="s">
        <v>198</v>
      </c>
      <c r="E18" t="s">
        <v>19</v>
      </c>
      <c r="F18" t="s">
        <v>199</v>
      </c>
      <c r="G18" t="s">
        <v>200</v>
      </c>
      <c r="H18" t="s">
        <v>70</v>
      </c>
      <c r="I18" t="s">
        <v>201</v>
      </c>
      <c r="J18" t="s">
        <v>202</v>
      </c>
      <c r="K18" t="s">
        <v>203</v>
      </c>
      <c r="L18" t="s">
        <v>204</v>
      </c>
      <c r="M18" t="s">
        <v>109</v>
      </c>
      <c r="N18" t="s">
        <v>28</v>
      </c>
      <c r="O18" t="s">
        <v>28</v>
      </c>
      <c r="Q18" t="str">
        <f t="shared" si="0"/>
        <v>1806054032</v>
      </c>
      <c r="R18" t="str">
        <f t="shared" si="1"/>
        <v>'1806053984','1806053987','1806053990','1806053993','1806053996','1806053999','1806054002','1806054005','1806054008','1806054011','1806054014','1806054017','1806054020','1806054023','1806054026','1806054029','1806054032',</v>
      </c>
    </row>
    <row r="19" spans="1:18" x14ac:dyDescent="0.25">
      <c r="A19" t="s">
        <v>205</v>
      </c>
      <c r="B19" t="s">
        <v>206</v>
      </c>
      <c r="C19" t="s">
        <v>207</v>
      </c>
      <c r="D19" t="s">
        <v>208</v>
      </c>
      <c r="E19" t="s">
        <v>19</v>
      </c>
      <c r="F19" t="s">
        <v>209</v>
      </c>
      <c r="G19" t="s">
        <v>210</v>
      </c>
      <c r="H19" t="s">
        <v>82</v>
      </c>
      <c r="I19" t="s">
        <v>211</v>
      </c>
      <c r="J19" t="s">
        <v>212</v>
      </c>
      <c r="K19" t="s">
        <v>213</v>
      </c>
      <c r="L19" t="s">
        <v>214</v>
      </c>
      <c r="M19" t="s">
        <v>63</v>
      </c>
      <c r="N19" t="s">
        <v>28</v>
      </c>
      <c r="O19" t="s">
        <v>28</v>
      </c>
      <c r="Q19" t="str">
        <f t="shared" si="0"/>
        <v>1806054035</v>
      </c>
      <c r="R19" t="str">
        <f t="shared" si="1"/>
        <v>'1806053984','1806053987','1806053990','1806053993','1806053996','1806053999','1806054002','1806054005','1806054008','1806054011','1806054014','1806054017','1806054020','1806054023','1806054026','1806054029','1806054032','1806054035',</v>
      </c>
    </row>
    <row r="20" spans="1:18" x14ac:dyDescent="0.25">
      <c r="A20" t="s">
        <v>215</v>
      </c>
      <c r="B20" t="s">
        <v>216</v>
      </c>
      <c r="C20" t="s">
        <v>217</v>
      </c>
      <c r="D20" t="s">
        <v>218</v>
      </c>
      <c r="E20" t="s">
        <v>19</v>
      </c>
      <c r="F20" t="s">
        <v>219</v>
      </c>
      <c r="G20" t="s">
        <v>220</v>
      </c>
      <c r="H20" t="s">
        <v>221</v>
      </c>
      <c r="I20" t="s">
        <v>222</v>
      </c>
      <c r="J20" t="s">
        <v>223</v>
      </c>
      <c r="K20" t="s">
        <v>224</v>
      </c>
      <c r="L20" t="s">
        <v>225</v>
      </c>
      <c r="M20" t="s">
        <v>75</v>
      </c>
      <c r="N20" t="s">
        <v>28</v>
      </c>
      <c r="O20" t="s">
        <v>28</v>
      </c>
    </row>
    <row r="21" spans="1:18" x14ac:dyDescent="0.25">
      <c r="A21" t="s">
        <v>226</v>
      </c>
      <c r="B21" t="s">
        <v>227</v>
      </c>
      <c r="C21" t="s">
        <v>228</v>
      </c>
      <c r="D21" t="s">
        <v>229</v>
      </c>
      <c r="E21" t="s">
        <v>19</v>
      </c>
      <c r="F21" t="s">
        <v>230</v>
      </c>
      <c r="G21" t="s">
        <v>220</v>
      </c>
      <c r="H21" t="s">
        <v>231</v>
      </c>
      <c r="I21" t="s">
        <v>232</v>
      </c>
      <c r="J21" t="s">
        <v>233</v>
      </c>
      <c r="K21" t="s">
        <v>234</v>
      </c>
      <c r="L21" t="s">
        <v>235</v>
      </c>
      <c r="M21" t="s">
        <v>236</v>
      </c>
      <c r="N21" t="s">
        <v>28</v>
      </c>
      <c r="O21" t="s">
        <v>28</v>
      </c>
    </row>
    <row r="22" spans="1:18" x14ac:dyDescent="0.25">
      <c r="A22" t="s">
        <v>237</v>
      </c>
      <c r="B22" t="s">
        <v>238</v>
      </c>
      <c r="C22" t="s">
        <v>239</v>
      </c>
      <c r="D22" t="s">
        <v>240</v>
      </c>
      <c r="E22" t="s">
        <v>19</v>
      </c>
      <c r="F22" t="s">
        <v>241</v>
      </c>
      <c r="G22" t="s">
        <v>220</v>
      </c>
      <c r="H22" t="s">
        <v>242</v>
      </c>
      <c r="I22" t="s">
        <v>243</v>
      </c>
      <c r="J22" t="s">
        <v>244</v>
      </c>
      <c r="K22" t="s">
        <v>245</v>
      </c>
      <c r="L22" t="s">
        <v>246</v>
      </c>
      <c r="M22" t="s">
        <v>247</v>
      </c>
      <c r="N22" t="s">
        <v>28</v>
      </c>
      <c r="O22" t="s">
        <v>28</v>
      </c>
    </row>
    <row r="23" spans="1:18" x14ac:dyDescent="0.25">
      <c r="A23" t="s">
        <v>248</v>
      </c>
      <c r="B23" t="s">
        <v>249</v>
      </c>
      <c r="C23" t="s">
        <v>250</v>
      </c>
      <c r="D23" t="s">
        <v>251</v>
      </c>
      <c r="E23" t="s">
        <v>19</v>
      </c>
      <c r="F23" t="s">
        <v>252</v>
      </c>
      <c r="G23" t="s">
        <v>220</v>
      </c>
      <c r="H23" t="s">
        <v>253</v>
      </c>
      <c r="I23" t="s">
        <v>254</v>
      </c>
      <c r="J23" t="s">
        <v>255</v>
      </c>
      <c r="K23" t="s">
        <v>256</v>
      </c>
      <c r="L23" t="s">
        <v>257</v>
      </c>
      <c r="M23" t="s">
        <v>258</v>
      </c>
      <c r="N23" t="s">
        <v>28</v>
      </c>
      <c r="O23" t="s">
        <v>28</v>
      </c>
    </row>
    <row r="24" spans="1:18" x14ac:dyDescent="0.25">
      <c r="A24" t="s">
        <v>259</v>
      </c>
      <c r="B24" t="s">
        <v>260</v>
      </c>
      <c r="C24" t="s">
        <v>261</v>
      </c>
      <c r="D24" t="s">
        <v>262</v>
      </c>
      <c r="E24" t="s">
        <v>19</v>
      </c>
      <c r="F24" t="s">
        <v>263</v>
      </c>
      <c r="G24" t="s">
        <v>220</v>
      </c>
      <c r="H24" t="s">
        <v>264</v>
      </c>
      <c r="I24" t="s">
        <v>265</v>
      </c>
      <c r="J24" t="s">
        <v>266</v>
      </c>
      <c r="K24" t="s">
        <v>267</v>
      </c>
      <c r="L24" t="s">
        <v>268</v>
      </c>
      <c r="M24" t="s">
        <v>269</v>
      </c>
      <c r="N24" t="s">
        <v>28</v>
      </c>
      <c r="O24" t="s">
        <v>28</v>
      </c>
    </row>
    <row r="25" spans="1:18" x14ac:dyDescent="0.25">
      <c r="A25" t="s">
        <v>19</v>
      </c>
      <c r="B25" t="s">
        <v>270</v>
      </c>
      <c r="C25" t="s">
        <v>271</v>
      </c>
      <c r="D25" t="s">
        <v>272</v>
      </c>
      <c r="E25" t="s">
        <v>19</v>
      </c>
      <c r="F25" t="s">
        <v>273</v>
      </c>
      <c r="G25" t="s">
        <v>220</v>
      </c>
      <c r="H25" t="s">
        <v>274</v>
      </c>
      <c r="I25" t="s">
        <v>275</v>
      </c>
      <c r="J25" t="s">
        <v>276</v>
      </c>
      <c r="K25" t="s">
        <v>277</v>
      </c>
      <c r="L25" t="s">
        <v>278</v>
      </c>
      <c r="M25" t="s">
        <v>279</v>
      </c>
      <c r="N25" t="s">
        <v>28</v>
      </c>
      <c r="O25" t="s">
        <v>28</v>
      </c>
    </row>
    <row r="26" spans="1:18" x14ac:dyDescent="0.25">
      <c r="A26" t="s">
        <v>280</v>
      </c>
      <c r="B26" t="s">
        <v>281</v>
      </c>
      <c r="C26" t="s">
        <v>282</v>
      </c>
      <c r="D26" t="s">
        <v>283</v>
      </c>
      <c r="E26" t="s">
        <v>19</v>
      </c>
      <c r="F26" t="s">
        <v>284</v>
      </c>
      <c r="G26" t="s">
        <v>220</v>
      </c>
      <c r="H26" t="s">
        <v>285</v>
      </c>
      <c r="I26" t="s">
        <v>286</v>
      </c>
      <c r="J26" t="s">
        <v>287</v>
      </c>
      <c r="K26" t="s">
        <v>288</v>
      </c>
      <c r="L26" t="s">
        <v>289</v>
      </c>
      <c r="M26" t="s">
        <v>279</v>
      </c>
      <c r="N26" t="s">
        <v>28</v>
      </c>
      <c r="O26" t="s">
        <v>28</v>
      </c>
    </row>
    <row r="27" spans="1:18" x14ac:dyDescent="0.25">
      <c r="A27" t="s">
        <v>290</v>
      </c>
      <c r="B27" t="s">
        <v>291</v>
      </c>
      <c r="C27" t="s">
        <v>292</v>
      </c>
      <c r="D27" t="s">
        <v>293</v>
      </c>
      <c r="E27" t="s">
        <v>19</v>
      </c>
      <c r="F27" t="s">
        <v>294</v>
      </c>
      <c r="G27" t="s">
        <v>220</v>
      </c>
      <c r="H27" t="s">
        <v>221</v>
      </c>
      <c r="I27" t="s">
        <v>295</v>
      </c>
      <c r="J27" t="s">
        <v>296</v>
      </c>
      <c r="K27" t="s">
        <v>297</v>
      </c>
      <c r="L27" t="s">
        <v>298</v>
      </c>
      <c r="M27" t="s">
        <v>299</v>
      </c>
      <c r="N27" t="s">
        <v>28</v>
      </c>
      <c r="O27" t="s">
        <v>28</v>
      </c>
    </row>
    <row r="28" spans="1:18" x14ac:dyDescent="0.25">
      <c r="A28" t="s">
        <v>300</v>
      </c>
      <c r="B28" t="s">
        <v>301</v>
      </c>
      <c r="C28" t="s">
        <v>302</v>
      </c>
      <c r="D28" t="s">
        <v>303</v>
      </c>
      <c r="E28" t="s">
        <v>19</v>
      </c>
      <c r="F28" t="s">
        <v>304</v>
      </c>
      <c r="G28" t="s">
        <v>220</v>
      </c>
      <c r="H28" t="s">
        <v>231</v>
      </c>
      <c r="I28" t="s">
        <v>305</v>
      </c>
      <c r="J28" t="s">
        <v>306</v>
      </c>
      <c r="K28" t="s">
        <v>307</v>
      </c>
      <c r="L28" t="s">
        <v>308</v>
      </c>
      <c r="M28" t="s">
        <v>279</v>
      </c>
      <c r="N28" t="s">
        <v>28</v>
      </c>
      <c r="O28" t="s">
        <v>28</v>
      </c>
    </row>
    <row r="29" spans="1:18" x14ac:dyDescent="0.25">
      <c r="A29" t="s">
        <v>309</v>
      </c>
      <c r="B29" t="s">
        <v>310</v>
      </c>
      <c r="C29" t="s">
        <v>311</v>
      </c>
      <c r="D29" t="s">
        <v>312</v>
      </c>
      <c r="E29" t="s">
        <v>19</v>
      </c>
      <c r="F29" t="s">
        <v>313</v>
      </c>
      <c r="G29" t="s">
        <v>220</v>
      </c>
      <c r="H29" t="s">
        <v>242</v>
      </c>
      <c r="I29" t="s">
        <v>314</v>
      </c>
      <c r="J29" t="s">
        <v>315</v>
      </c>
      <c r="K29" t="s">
        <v>316</v>
      </c>
      <c r="L29" t="s">
        <v>317</v>
      </c>
      <c r="M29" t="s">
        <v>299</v>
      </c>
      <c r="N29" t="s">
        <v>28</v>
      </c>
      <c r="O29" t="s">
        <v>28</v>
      </c>
    </row>
    <row r="30" spans="1:18" x14ac:dyDescent="0.25">
      <c r="A30" t="s">
        <v>318</v>
      </c>
      <c r="B30" t="s">
        <v>319</v>
      </c>
      <c r="C30" t="s">
        <v>320</v>
      </c>
      <c r="D30" t="s">
        <v>321</v>
      </c>
      <c r="E30" t="s">
        <v>19</v>
      </c>
      <c r="F30" t="s">
        <v>322</v>
      </c>
      <c r="G30" t="s">
        <v>220</v>
      </c>
      <c r="H30" t="s">
        <v>253</v>
      </c>
      <c r="I30" t="s">
        <v>323</v>
      </c>
      <c r="J30" t="s">
        <v>324</v>
      </c>
      <c r="K30" t="s">
        <v>325</v>
      </c>
      <c r="L30" t="s">
        <v>326</v>
      </c>
      <c r="M30" t="s">
        <v>327</v>
      </c>
      <c r="N30" t="s">
        <v>28</v>
      </c>
      <c r="O30" t="s">
        <v>28</v>
      </c>
    </row>
    <row r="31" spans="1:18" x14ac:dyDescent="0.25">
      <c r="A31" t="s">
        <v>328</v>
      </c>
      <c r="B31" t="s">
        <v>329</v>
      </c>
      <c r="C31" t="s">
        <v>330</v>
      </c>
      <c r="D31" t="s">
        <v>331</v>
      </c>
      <c r="E31" t="s">
        <v>19</v>
      </c>
      <c r="F31" t="s">
        <v>332</v>
      </c>
      <c r="G31" t="s">
        <v>220</v>
      </c>
      <c r="H31" t="s">
        <v>264</v>
      </c>
      <c r="I31" t="s">
        <v>333</v>
      </c>
      <c r="J31" t="s">
        <v>334</v>
      </c>
      <c r="K31" t="s">
        <v>335</v>
      </c>
      <c r="L31" t="s">
        <v>336</v>
      </c>
      <c r="M31" t="s">
        <v>279</v>
      </c>
      <c r="N31" t="s">
        <v>28</v>
      </c>
      <c r="O31" t="s">
        <v>28</v>
      </c>
    </row>
    <row r="32" spans="1:18" x14ac:dyDescent="0.25">
      <c r="A32" t="s">
        <v>337</v>
      </c>
      <c r="B32" t="s">
        <v>338</v>
      </c>
      <c r="C32" t="s">
        <v>339</v>
      </c>
      <c r="D32" t="s">
        <v>340</v>
      </c>
      <c r="E32" t="s">
        <v>19</v>
      </c>
      <c r="F32" t="s">
        <v>341</v>
      </c>
      <c r="G32" t="s">
        <v>220</v>
      </c>
      <c r="H32" t="s">
        <v>274</v>
      </c>
      <c r="I32" t="s">
        <v>342</v>
      </c>
      <c r="J32" t="s">
        <v>343</v>
      </c>
      <c r="K32" t="s">
        <v>344</v>
      </c>
      <c r="L32" t="s">
        <v>345</v>
      </c>
      <c r="M32" t="s">
        <v>269</v>
      </c>
      <c r="N32" t="s">
        <v>28</v>
      </c>
      <c r="O32" t="s">
        <v>28</v>
      </c>
    </row>
    <row r="33" spans="1:15" x14ac:dyDescent="0.25">
      <c r="A33" t="s">
        <v>346</v>
      </c>
      <c r="B33" t="s">
        <v>347</v>
      </c>
      <c r="C33" t="s">
        <v>348</v>
      </c>
      <c r="D33" t="s">
        <v>349</v>
      </c>
      <c r="E33" t="s">
        <v>19</v>
      </c>
      <c r="F33" t="s">
        <v>350</v>
      </c>
      <c r="G33" t="s">
        <v>220</v>
      </c>
      <c r="H33" t="s">
        <v>285</v>
      </c>
      <c r="I33" t="s">
        <v>351</v>
      </c>
      <c r="J33" t="s">
        <v>352</v>
      </c>
      <c r="K33" t="s">
        <v>353</v>
      </c>
      <c r="L33" t="s">
        <v>354</v>
      </c>
      <c r="M33" t="s">
        <v>327</v>
      </c>
      <c r="N33" t="s">
        <v>28</v>
      </c>
      <c r="O3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D1" zoomScale="85" zoomScaleNormal="85" workbookViewId="0">
      <pane ySplit="1" topLeftCell="A14" activePane="bottomLeft" state="frozen"/>
      <selection pane="bottomLeft" activeCell="J17" sqref="J17"/>
    </sheetView>
  </sheetViews>
  <sheetFormatPr baseColWidth="10" defaultRowHeight="12.75" x14ac:dyDescent="0.2"/>
  <cols>
    <col min="1" max="1" width="3" style="5" bestFit="1" customWidth="1"/>
    <col min="2" max="4" width="10" style="5" bestFit="1" customWidth="1"/>
    <col min="5" max="5" width="5" style="5" bestFit="1" customWidth="1"/>
    <col min="6" max="6" width="7.85546875" style="5" bestFit="1" customWidth="1"/>
    <col min="7" max="7" width="12" style="5" bestFit="1" customWidth="1"/>
    <col min="8" max="8" width="9" style="5" bestFit="1" customWidth="1"/>
    <col min="9" max="9" width="33.5703125" style="5" bestFit="1" customWidth="1"/>
    <col min="10" max="10" width="12" style="5" bestFit="1" customWidth="1"/>
    <col min="11" max="11" width="20.140625" style="5" bestFit="1" customWidth="1"/>
    <col min="12" max="12" width="16.140625" style="5" bestFit="1" customWidth="1"/>
    <col min="13" max="13" width="18.85546875" style="5" bestFit="1" customWidth="1"/>
    <col min="14" max="14" width="6" style="5" bestFit="1" customWidth="1"/>
    <col min="15" max="16384" width="11.42578125" style="5"/>
  </cols>
  <sheetData>
    <row r="1" spans="1: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422</v>
      </c>
      <c r="G1" s="4" t="s">
        <v>6</v>
      </c>
      <c r="H1" s="4" t="s">
        <v>7</v>
      </c>
      <c r="I1" s="4" t="s">
        <v>412</v>
      </c>
      <c r="J1" s="4" t="s">
        <v>8</v>
      </c>
      <c r="K1" s="4" t="s">
        <v>9</v>
      </c>
      <c r="L1" s="4" t="s">
        <v>10</v>
      </c>
      <c r="M1" s="4" t="s">
        <v>12</v>
      </c>
      <c r="N1" s="5" t="s">
        <v>413</v>
      </c>
    </row>
    <row r="2" spans="1:17" x14ac:dyDescent="0.2">
      <c r="A2" s="6">
        <v>1</v>
      </c>
      <c r="B2" s="6">
        <v>441756453</v>
      </c>
      <c r="C2" s="6">
        <v>102300118</v>
      </c>
      <c r="D2" s="6">
        <v>103189633</v>
      </c>
      <c r="E2" s="6">
        <v>24</v>
      </c>
      <c r="F2" s="6"/>
      <c r="G2" s="5" t="s">
        <v>21</v>
      </c>
      <c r="H2" s="6">
        <v>24843231</v>
      </c>
      <c r="I2" s="6" t="s">
        <v>416</v>
      </c>
      <c r="J2" s="6">
        <v>56010009918</v>
      </c>
      <c r="K2" s="5" t="s">
        <v>24</v>
      </c>
      <c r="L2" s="5" t="s">
        <v>25</v>
      </c>
      <c r="M2" s="5" t="s">
        <v>27</v>
      </c>
      <c r="N2" s="5" t="str">
        <f>VLOOKUP(D2,Cuentas,2,0)</f>
        <v>si</v>
      </c>
      <c r="P2" s="5" t="str">
        <f>"'"&amp;C2&amp;"',"</f>
        <v>'102300118',</v>
      </c>
      <c r="Q2" s="5" t="str">
        <f>"'"&amp;D2&amp;"',"</f>
        <v>'103189633',</v>
      </c>
    </row>
    <row r="3" spans="1:17" x14ac:dyDescent="0.2">
      <c r="A3" s="6">
        <v>2</v>
      </c>
      <c r="B3" s="6">
        <v>477327850</v>
      </c>
      <c r="C3" s="6">
        <v>102300119</v>
      </c>
      <c r="D3" s="6">
        <v>103189634</v>
      </c>
      <c r="E3" s="6">
        <v>24</v>
      </c>
      <c r="F3" s="6"/>
      <c r="G3" s="5" t="s">
        <v>34</v>
      </c>
      <c r="H3" s="6">
        <v>24896871</v>
      </c>
      <c r="I3" s="6" t="s">
        <v>417</v>
      </c>
      <c r="J3" s="6">
        <v>56010009919</v>
      </c>
      <c r="K3" s="5" t="s">
        <v>37</v>
      </c>
      <c r="L3" s="5" t="s">
        <v>38</v>
      </c>
      <c r="M3" s="5" t="s">
        <v>40</v>
      </c>
      <c r="N3" s="5" t="str">
        <f>VLOOKUP(D3,Cuentas,2,0)</f>
        <v>si</v>
      </c>
      <c r="P3" s="5" t="str">
        <f>P2&amp;"'"&amp;C3&amp;"',"</f>
        <v>'102300118','102300119',</v>
      </c>
      <c r="Q3" s="5" t="str">
        <f>Q2&amp;"'"&amp;D3&amp;"',"</f>
        <v>'103189633','103189634',</v>
      </c>
    </row>
    <row r="4" spans="1:17" x14ac:dyDescent="0.2">
      <c r="A4" s="6">
        <v>3</v>
      </c>
      <c r="B4" s="6">
        <v>423680369</v>
      </c>
      <c r="C4" s="6">
        <v>102300120</v>
      </c>
      <c r="D4" s="6">
        <v>103189635</v>
      </c>
      <c r="E4" s="6">
        <v>24</v>
      </c>
      <c r="F4" s="6"/>
      <c r="G4" s="5" t="s">
        <v>46</v>
      </c>
      <c r="H4" s="6">
        <v>24878991</v>
      </c>
      <c r="I4" s="6" t="s">
        <v>418</v>
      </c>
      <c r="J4" s="6">
        <v>56010009920</v>
      </c>
      <c r="K4" s="5" t="s">
        <v>49</v>
      </c>
      <c r="L4" s="5" t="s">
        <v>50</v>
      </c>
      <c r="M4" s="5" t="s">
        <v>40</v>
      </c>
      <c r="N4" s="5" t="str">
        <f>VLOOKUP(D4,Cuentas,2,0)</f>
        <v>si</v>
      </c>
      <c r="P4" s="5" t="str">
        <f t="shared" ref="P4:P45" si="0">P3&amp;"'"&amp;C4&amp;"',"</f>
        <v>'102300118','102300119','102300120',</v>
      </c>
      <c r="Q4" s="5" t="str">
        <f t="shared" ref="Q4:Q45" si="1">Q3&amp;"'"&amp;D4&amp;"',"</f>
        <v>'103189633','103189634','103189635',</v>
      </c>
    </row>
    <row r="5" spans="1:17" x14ac:dyDescent="0.2">
      <c r="A5" s="6">
        <v>4</v>
      </c>
      <c r="B5" s="6">
        <v>384180868</v>
      </c>
      <c r="C5" s="6">
        <v>102300121</v>
      </c>
      <c r="D5" s="6">
        <v>103189636</v>
      </c>
      <c r="E5" s="6">
        <v>24</v>
      </c>
      <c r="F5" s="6"/>
      <c r="G5" s="5" t="s">
        <v>57</v>
      </c>
      <c r="H5" s="6">
        <v>24834291</v>
      </c>
      <c r="I5" s="6" t="s">
        <v>419</v>
      </c>
      <c r="J5" s="6">
        <v>56010009921</v>
      </c>
      <c r="K5" s="5" t="s">
        <v>60</v>
      </c>
      <c r="L5" s="5" t="s">
        <v>61</v>
      </c>
      <c r="M5" s="5" t="s">
        <v>63</v>
      </c>
      <c r="N5" s="5" t="str">
        <f>VLOOKUP(D5,Cuentas,2,0)</f>
        <v>si</v>
      </c>
      <c r="P5" s="5" t="str">
        <f t="shared" si="0"/>
        <v>'102300118','102300119','102300120','102300121',</v>
      </c>
      <c r="Q5" s="5" t="str">
        <f t="shared" si="1"/>
        <v>'103189633','103189634','103189635','103189636',</v>
      </c>
    </row>
    <row r="6" spans="1:17" x14ac:dyDescent="0.2">
      <c r="A6" s="6">
        <v>5</v>
      </c>
      <c r="B6" s="6">
        <v>441562675</v>
      </c>
      <c r="C6" s="6">
        <v>102300122</v>
      </c>
      <c r="D6" s="6">
        <v>103189637</v>
      </c>
      <c r="E6" s="6">
        <v>24</v>
      </c>
      <c r="F6" s="6"/>
      <c r="G6" s="5" t="s">
        <v>69</v>
      </c>
      <c r="H6" s="6">
        <v>24883461</v>
      </c>
      <c r="I6" s="6" t="s">
        <v>420</v>
      </c>
      <c r="J6" s="6">
        <v>56010009922</v>
      </c>
      <c r="K6" s="5" t="s">
        <v>72</v>
      </c>
      <c r="L6" s="5" t="s">
        <v>73</v>
      </c>
      <c r="M6" s="5" t="s">
        <v>75</v>
      </c>
      <c r="N6" s="5" t="str">
        <f>VLOOKUP(D6,Cuentas,2,0)</f>
        <v>si</v>
      </c>
      <c r="P6" s="5" t="str">
        <f t="shared" si="0"/>
        <v>'102300118','102300119','102300120','102300121','102300122',</v>
      </c>
      <c r="Q6" s="5" t="str">
        <f t="shared" si="1"/>
        <v>'103189633','103189634','103189635','103189636','103189637',</v>
      </c>
    </row>
    <row r="7" spans="1:17" x14ac:dyDescent="0.2">
      <c r="A7" s="6">
        <v>6</v>
      </c>
      <c r="B7" s="6">
        <v>489535661</v>
      </c>
      <c r="C7" s="6">
        <v>102300123</v>
      </c>
      <c r="D7" s="6">
        <v>103189638</v>
      </c>
      <c r="E7" s="6">
        <v>24</v>
      </c>
      <c r="F7" s="6"/>
      <c r="G7" s="5" t="s">
        <v>81</v>
      </c>
      <c r="H7" s="6">
        <v>24865581</v>
      </c>
      <c r="I7" s="6" t="s">
        <v>421</v>
      </c>
      <c r="J7" s="6">
        <v>56010009923</v>
      </c>
      <c r="K7" s="5" t="s">
        <v>84</v>
      </c>
      <c r="L7" s="5" t="s">
        <v>85</v>
      </c>
      <c r="M7" s="5" t="s">
        <v>87</v>
      </c>
      <c r="N7" s="5" t="str">
        <f>VLOOKUP(D7,Cuentas,2,0)</f>
        <v>si</v>
      </c>
      <c r="P7" s="5" t="str">
        <f t="shared" si="0"/>
        <v>'102300118','102300119','102300120','102300121','102300122','102300123',</v>
      </c>
      <c r="Q7" s="5" t="str">
        <f t="shared" si="1"/>
        <v>'103189633','103189634','103189635','103189636','103189637','103189638',</v>
      </c>
    </row>
    <row r="8" spans="1:17" x14ac:dyDescent="0.2">
      <c r="A8" s="6">
        <v>7</v>
      </c>
      <c r="B8" s="6">
        <v>451328948</v>
      </c>
      <c r="C8" s="6">
        <v>102300124</v>
      </c>
      <c r="D8" s="6">
        <v>103189639</v>
      </c>
      <c r="E8" s="6">
        <v>24</v>
      </c>
      <c r="F8" s="6"/>
      <c r="G8" s="5" t="s">
        <v>93</v>
      </c>
      <c r="H8" s="6">
        <v>24843231</v>
      </c>
      <c r="I8" s="6" t="s">
        <v>416</v>
      </c>
      <c r="J8" s="6">
        <v>56010009924</v>
      </c>
      <c r="K8" s="5" t="s">
        <v>95</v>
      </c>
      <c r="L8" s="5" t="s">
        <v>96</v>
      </c>
      <c r="M8" s="5" t="s">
        <v>98</v>
      </c>
      <c r="N8" s="5" t="str">
        <f>VLOOKUP(D8,Cuentas,2,0)</f>
        <v>si</v>
      </c>
      <c r="P8" s="5" t="str">
        <f t="shared" si="0"/>
        <v>'102300118','102300119','102300120','102300121','102300122','102300123','102300124',</v>
      </c>
      <c r="Q8" s="5" t="str">
        <f t="shared" si="1"/>
        <v>'103189633','103189634','103189635','103189636','103189637','103189638','103189639',</v>
      </c>
    </row>
    <row r="9" spans="1:17" x14ac:dyDescent="0.2">
      <c r="A9" s="6">
        <v>8</v>
      </c>
      <c r="B9" s="6">
        <v>386644624</v>
      </c>
      <c r="C9" s="6">
        <v>102300125</v>
      </c>
      <c r="D9" s="6">
        <v>103189640</v>
      </c>
      <c r="E9" s="6">
        <v>24</v>
      </c>
      <c r="F9" s="6"/>
      <c r="G9" s="5" t="s">
        <v>104</v>
      </c>
      <c r="H9" s="6">
        <v>24896871</v>
      </c>
      <c r="I9" s="6" t="s">
        <v>417</v>
      </c>
      <c r="J9" s="6">
        <v>56010009925</v>
      </c>
      <c r="K9" s="5" t="s">
        <v>106</v>
      </c>
      <c r="L9" s="5" t="s">
        <v>107</v>
      </c>
      <c r="M9" s="5" t="s">
        <v>109</v>
      </c>
      <c r="N9" s="5" t="str">
        <f>VLOOKUP(D9,Cuentas,2,0)</f>
        <v>si</v>
      </c>
      <c r="P9" s="5" t="str">
        <f t="shared" si="0"/>
        <v>'102300118','102300119','102300120','102300121','102300122','102300123','102300124','102300125',</v>
      </c>
      <c r="Q9" s="5" t="str">
        <f t="shared" si="1"/>
        <v>'103189633','103189634','103189635','103189636','103189637','103189638','103189639','103189640',</v>
      </c>
    </row>
    <row r="10" spans="1:17" x14ac:dyDescent="0.2">
      <c r="A10" s="6">
        <v>9</v>
      </c>
      <c r="B10" s="6">
        <v>404504134</v>
      </c>
      <c r="C10" s="6">
        <v>102300126</v>
      </c>
      <c r="D10" s="6">
        <v>103189641</v>
      </c>
      <c r="E10" s="6">
        <v>24</v>
      </c>
      <c r="F10" s="6"/>
      <c r="G10" s="5" t="s">
        <v>115</v>
      </c>
      <c r="H10" s="6">
        <v>24878991</v>
      </c>
      <c r="I10" s="6" t="s">
        <v>418</v>
      </c>
      <c r="J10" s="6">
        <v>56010009926</v>
      </c>
      <c r="K10" s="5" t="s">
        <v>117</v>
      </c>
      <c r="L10" s="5" t="s">
        <v>118</v>
      </c>
      <c r="M10" s="5" t="s">
        <v>87</v>
      </c>
      <c r="N10" s="5" t="str">
        <f>VLOOKUP(D10,Cuentas,2,0)</f>
        <v>si</v>
      </c>
      <c r="P10" s="5" t="str">
        <f t="shared" si="0"/>
        <v>'102300118','102300119','102300120','102300121','102300122','102300123','102300124','102300125','102300126',</v>
      </c>
      <c r="Q10" s="5" t="str">
        <f t="shared" si="1"/>
        <v>'103189633','103189634','103189635','103189636','103189637','103189638','103189639','103189640','103189641',</v>
      </c>
    </row>
    <row r="11" spans="1:17" x14ac:dyDescent="0.2">
      <c r="A11" s="6">
        <v>10</v>
      </c>
      <c r="B11" s="6">
        <v>395658204</v>
      </c>
      <c r="C11" s="6">
        <v>102300127</v>
      </c>
      <c r="D11" s="6">
        <v>103189642</v>
      </c>
      <c r="E11" s="6">
        <v>24</v>
      </c>
      <c r="F11" s="6"/>
      <c r="G11" s="5" t="s">
        <v>125</v>
      </c>
      <c r="H11" s="6">
        <v>24834291</v>
      </c>
      <c r="I11" s="6" t="s">
        <v>419</v>
      </c>
      <c r="J11" s="6">
        <v>56010009927</v>
      </c>
      <c r="K11" s="5" t="s">
        <v>127</v>
      </c>
      <c r="L11" s="5" t="s">
        <v>128</v>
      </c>
      <c r="M11" s="5" t="s">
        <v>130</v>
      </c>
      <c r="N11" s="5" t="str">
        <f>VLOOKUP(D11,Cuentas,2,0)</f>
        <v>si</v>
      </c>
      <c r="P11" s="5" t="str">
        <f t="shared" si="0"/>
        <v>'102300118','102300119','102300120','102300121','102300122','102300123','102300124','102300125','102300126','102300127',</v>
      </c>
      <c r="Q11" s="5" t="str">
        <f t="shared" si="1"/>
        <v>'103189633','103189634','103189635','103189636','103189637','103189638','103189639','103189640','103189641','103189642',</v>
      </c>
    </row>
    <row r="12" spans="1:17" x14ac:dyDescent="0.2">
      <c r="A12" s="6">
        <v>11</v>
      </c>
      <c r="B12" s="6">
        <v>368038024</v>
      </c>
      <c r="C12" s="6">
        <v>102300128</v>
      </c>
      <c r="D12" s="6">
        <v>103189643</v>
      </c>
      <c r="E12" s="6">
        <v>24</v>
      </c>
      <c r="F12" s="6"/>
      <c r="G12" s="5" t="s">
        <v>136</v>
      </c>
      <c r="H12" s="6">
        <v>24883461</v>
      </c>
      <c r="I12" s="6" t="s">
        <v>420</v>
      </c>
      <c r="J12" s="6">
        <v>56010009928</v>
      </c>
      <c r="K12" s="5" t="s">
        <v>138</v>
      </c>
      <c r="L12" s="5" t="s">
        <v>139</v>
      </c>
      <c r="M12" s="5" t="s">
        <v>141</v>
      </c>
      <c r="N12" s="5" t="str">
        <f>VLOOKUP(D12,Cuentas,2,0)</f>
        <v>si</v>
      </c>
      <c r="P12" s="5" t="str">
        <f t="shared" si="0"/>
        <v>'102300118','102300119','102300120','102300121','102300122','102300123','102300124','102300125','102300126','102300127','102300128',</v>
      </c>
      <c r="Q12" s="5" t="str">
        <f t="shared" si="1"/>
        <v>'103189633','103189634','103189635','103189636','103189637','103189638','103189639','103189640','103189641','103189642','103189643',</v>
      </c>
    </row>
    <row r="13" spans="1:17" x14ac:dyDescent="0.2">
      <c r="A13" s="6">
        <v>12</v>
      </c>
      <c r="B13" s="5" t="s">
        <v>143</v>
      </c>
      <c r="C13" s="6">
        <v>102300129</v>
      </c>
      <c r="D13" s="6">
        <v>103189644</v>
      </c>
      <c r="E13" s="6">
        <v>24</v>
      </c>
      <c r="F13" s="6"/>
      <c r="G13" s="5" t="s">
        <v>147</v>
      </c>
      <c r="H13" s="6">
        <v>24865581</v>
      </c>
      <c r="I13" s="6" t="s">
        <v>421</v>
      </c>
      <c r="J13" s="6">
        <v>56010009929</v>
      </c>
      <c r="K13" s="5" t="s">
        <v>149</v>
      </c>
      <c r="L13" s="5" t="s">
        <v>150</v>
      </c>
      <c r="M13" s="5" t="s">
        <v>152</v>
      </c>
      <c r="N13" s="5" t="str">
        <f>VLOOKUP(D13,Cuentas,2,0)</f>
        <v>si</v>
      </c>
      <c r="P13" s="5" t="str">
        <f t="shared" si="0"/>
        <v>'102300118','102300119','102300120','102300121','102300122','102300123','102300124','102300125','102300126','102300127','102300128','102300129',</v>
      </c>
      <c r="Q13" s="5" t="str">
        <f t="shared" si="1"/>
        <v>'103189633','103189634','103189635','103189636','103189637','103189638','103189639','103189640','103189641','103189642','103189643','103189644',</v>
      </c>
    </row>
    <row r="14" spans="1:17" x14ac:dyDescent="0.2">
      <c r="A14" s="6">
        <v>13</v>
      </c>
      <c r="B14" s="6">
        <v>331698202</v>
      </c>
      <c r="C14" s="6">
        <v>102300130</v>
      </c>
      <c r="D14" s="6">
        <v>103189645</v>
      </c>
      <c r="E14" s="6">
        <v>24</v>
      </c>
      <c r="F14" s="6"/>
      <c r="G14" s="5" t="s">
        <v>158</v>
      </c>
      <c r="H14" s="6">
        <v>24843231</v>
      </c>
      <c r="I14" s="6" t="s">
        <v>416</v>
      </c>
      <c r="J14" s="6">
        <v>56010009930</v>
      </c>
      <c r="K14" s="5" t="s">
        <v>160</v>
      </c>
      <c r="L14" s="5" t="s">
        <v>161</v>
      </c>
      <c r="M14" s="5" t="s">
        <v>163</v>
      </c>
      <c r="N14" s="5" t="str">
        <f>VLOOKUP(D14,Cuentas,2,0)</f>
        <v>si</v>
      </c>
      <c r="P14" s="5" t="str">
        <f t="shared" si="0"/>
        <v>'102300118','102300119','102300120','102300121','102300122','102300123','102300124','102300125','102300126','102300127','102300128','102300129','102300130',</v>
      </c>
      <c r="Q14" s="5" t="str">
        <f t="shared" si="1"/>
        <v>'103189633','103189634','103189635','103189636','103189637','103189638','103189639','103189640','103189641','103189642','103189643','103189644','103189645',</v>
      </c>
    </row>
    <row r="15" spans="1:17" x14ac:dyDescent="0.2">
      <c r="A15" s="6">
        <v>14</v>
      </c>
      <c r="B15" s="6">
        <v>465377224</v>
      </c>
      <c r="C15" s="6">
        <v>102300131</v>
      </c>
      <c r="D15" s="6">
        <v>103189646</v>
      </c>
      <c r="E15" s="6">
        <v>24</v>
      </c>
      <c r="F15" s="6"/>
      <c r="G15" s="5" t="s">
        <v>169</v>
      </c>
      <c r="H15" s="6">
        <v>24896871</v>
      </c>
      <c r="I15" s="6" t="s">
        <v>417</v>
      </c>
      <c r="J15" s="6">
        <v>56010009931</v>
      </c>
      <c r="K15" s="5" t="s">
        <v>171</v>
      </c>
      <c r="L15" s="5" t="s">
        <v>172</v>
      </c>
      <c r="M15" s="5" t="s">
        <v>174</v>
      </c>
      <c r="N15" s="5" t="str">
        <f>VLOOKUP(D15,Cuentas,2,0)</f>
        <v>si</v>
      </c>
      <c r="P15" s="5" t="str">
        <f t="shared" si="0"/>
        <v>'102300118','102300119','102300120','102300121','102300122','102300123','102300124','102300125','102300126','102300127','102300128','102300129','102300130','102300131',</v>
      </c>
      <c r="Q15" s="5" t="str">
        <f t="shared" si="1"/>
        <v>'103189633','103189634','103189635','103189636','103189637','103189638','103189639','103189640','103189641','103189642','103189643','103189644','103189645','103189646',</v>
      </c>
    </row>
    <row r="16" spans="1:17" x14ac:dyDescent="0.2">
      <c r="A16" s="6">
        <v>15</v>
      </c>
      <c r="B16" s="6">
        <v>406025497</v>
      </c>
      <c r="C16" s="6">
        <v>102300132</v>
      </c>
      <c r="D16" s="6">
        <v>103189647</v>
      </c>
      <c r="E16" s="6">
        <v>24</v>
      </c>
      <c r="F16" s="6"/>
      <c r="G16" s="5" t="s">
        <v>180</v>
      </c>
      <c r="H16" s="6">
        <v>24878991</v>
      </c>
      <c r="I16" s="6" t="s">
        <v>418</v>
      </c>
      <c r="J16" s="6">
        <v>56010009932</v>
      </c>
      <c r="K16" s="5" t="s">
        <v>182</v>
      </c>
      <c r="L16" s="5" t="s">
        <v>183</v>
      </c>
      <c r="M16" s="5" t="s">
        <v>130</v>
      </c>
      <c r="N16" s="5" t="str">
        <f>VLOOKUP(D16,Cuentas,2,0)</f>
        <v>si</v>
      </c>
      <c r="P16" s="5" t="str">
        <f t="shared" si="0"/>
        <v>'102300118','102300119','102300120','102300121','102300122','102300123','102300124','102300125','102300126','102300127','102300128','102300129','102300130','102300131','102300132',</v>
      </c>
      <c r="Q16" s="5" t="str">
        <f t="shared" si="1"/>
        <v>'103189633','103189634','103189635','103189636','103189637','103189638','103189639','103189640','103189641','103189642','103189643','103189644','103189645','103189646','103189647',</v>
      </c>
    </row>
    <row r="17" spans="1:17" x14ac:dyDescent="0.2">
      <c r="A17" s="6">
        <v>16</v>
      </c>
      <c r="B17" s="6">
        <v>353240870</v>
      </c>
      <c r="C17" s="6">
        <v>102300133</v>
      </c>
      <c r="D17" s="6">
        <v>103189648</v>
      </c>
      <c r="E17" s="6">
        <v>24</v>
      </c>
      <c r="F17" s="6"/>
      <c r="G17" s="5" t="s">
        <v>190</v>
      </c>
      <c r="H17" s="6">
        <v>24834291</v>
      </c>
      <c r="I17" s="6" t="s">
        <v>419</v>
      </c>
      <c r="J17" s="6">
        <v>56010009933</v>
      </c>
      <c r="K17" s="5" t="s">
        <v>192</v>
      </c>
      <c r="L17" s="5" t="s">
        <v>193</v>
      </c>
      <c r="M17" s="5" t="s">
        <v>87</v>
      </c>
      <c r="N17" s="5" t="str">
        <f>VLOOKUP(D17,Cuentas,2,0)</f>
        <v>si</v>
      </c>
      <c r="P17" s="5" t="str">
        <f t="shared" si="0"/>
        <v>'102300118','102300119','102300120','102300121','102300122','102300123','102300124','102300125','102300126','102300127','102300128','102300129','102300130','102300131','102300132','102300133',</v>
      </c>
      <c r="Q17" s="5" t="str">
        <f t="shared" si="1"/>
        <v>'103189633','103189634','103189635','103189636','103189637','103189638','103189639','103189640','103189641','103189642','103189643','103189644','103189645','103189646','103189647','103189648',</v>
      </c>
    </row>
    <row r="18" spans="1:17" x14ac:dyDescent="0.2">
      <c r="A18" s="6">
        <v>17</v>
      </c>
      <c r="B18" s="6">
        <v>454086384</v>
      </c>
      <c r="C18" s="6">
        <v>102300134</v>
      </c>
      <c r="D18" s="6">
        <v>103189649</v>
      </c>
      <c r="E18" s="6">
        <v>24</v>
      </c>
      <c r="F18" s="6"/>
      <c r="G18" s="5" t="s">
        <v>200</v>
      </c>
      <c r="H18" s="6">
        <v>24883461</v>
      </c>
      <c r="I18" s="6" t="s">
        <v>420</v>
      </c>
      <c r="J18" s="6">
        <v>56010009934</v>
      </c>
      <c r="K18" s="5" t="s">
        <v>202</v>
      </c>
      <c r="L18" s="5" t="s">
        <v>203</v>
      </c>
      <c r="M18" s="5" t="s">
        <v>109</v>
      </c>
      <c r="N18" s="5" t="str">
        <f>VLOOKUP(D18,Cuentas,2,0)</f>
        <v>si</v>
      </c>
      <c r="P18" s="5" t="str">
        <f t="shared" si="0"/>
        <v>'102300118','102300119','102300120','102300121','102300122','102300123','102300124','102300125','102300126','102300127','102300128','102300129','102300130','102300131','102300132','102300133','102300134',</v>
      </c>
      <c r="Q18" s="5" t="str">
        <f t="shared" si="1"/>
        <v>'103189633','103189634','103189635','103189636','103189637','103189638','103189639','103189640','103189641','103189642','103189643','103189644','103189645','103189646','103189647','103189648','103189649',</v>
      </c>
    </row>
    <row r="19" spans="1:17" x14ac:dyDescent="0.2">
      <c r="A19" s="6">
        <v>18</v>
      </c>
      <c r="B19" s="6">
        <v>318724954</v>
      </c>
      <c r="C19" s="6">
        <v>102300135</v>
      </c>
      <c r="D19" s="6">
        <v>103189650</v>
      </c>
      <c r="E19" s="6">
        <v>24</v>
      </c>
      <c r="F19" s="6"/>
      <c r="G19" s="5" t="s">
        <v>210</v>
      </c>
      <c r="H19" s="6">
        <v>24865581</v>
      </c>
      <c r="I19" s="6" t="s">
        <v>421</v>
      </c>
      <c r="J19" s="6">
        <v>56010009935</v>
      </c>
      <c r="K19" s="5" t="s">
        <v>212</v>
      </c>
      <c r="L19" s="5" t="s">
        <v>213</v>
      </c>
      <c r="M19" s="5" t="s">
        <v>63</v>
      </c>
      <c r="N19" s="5" t="str">
        <f>VLOOKUP(D19,Cuentas,2,0)</f>
        <v>si</v>
      </c>
      <c r="P19" s="5" t="str">
        <f t="shared" si="0"/>
        <v>'102300118','102300119','102300120','102300121','102300122','102300123','102300124','102300125','102300126','102300127','102300128','102300129','102300130','102300131','102300132','102300133','102300134','102300135',</v>
      </c>
      <c r="Q19" s="5" t="str">
        <f t="shared" si="1"/>
        <v>'103189633','103189634','103189635','103189636','103189637','103189638','103189639','103189640','103189641','103189642','103189643','103189644','103189645','103189646','103189647','103189648','103189649','103189650',</v>
      </c>
    </row>
    <row r="20" spans="1:17" x14ac:dyDescent="0.2">
      <c r="A20" s="6">
        <v>34</v>
      </c>
      <c r="B20" s="6">
        <v>428085507</v>
      </c>
      <c r="C20" s="6">
        <v>102300150</v>
      </c>
      <c r="D20" s="6">
        <v>103189665</v>
      </c>
      <c r="E20" s="6">
        <v>24</v>
      </c>
      <c r="F20" s="6"/>
      <c r="G20" s="5" t="s">
        <v>355</v>
      </c>
      <c r="H20" s="6">
        <v>24843231</v>
      </c>
      <c r="I20" s="6" t="s">
        <v>416</v>
      </c>
      <c r="J20" s="6">
        <v>56010009950</v>
      </c>
      <c r="K20" s="5" t="s">
        <v>356</v>
      </c>
      <c r="L20" s="5" t="s">
        <v>357</v>
      </c>
      <c r="M20" s="5" t="s">
        <v>358</v>
      </c>
      <c r="N20" s="5" t="str">
        <f>VLOOKUP(D20,Cuentas,2,0)</f>
        <v>si</v>
      </c>
      <c r="P20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</v>
      </c>
      <c r="Q20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</v>
      </c>
    </row>
    <row r="21" spans="1:17" x14ac:dyDescent="0.2">
      <c r="A21" s="6">
        <v>35</v>
      </c>
      <c r="B21" s="6">
        <v>424421308</v>
      </c>
      <c r="C21" s="6">
        <v>102300151</v>
      </c>
      <c r="D21" s="6">
        <v>103189666</v>
      </c>
      <c r="E21" s="6">
        <v>24</v>
      </c>
      <c r="F21" s="6"/>
      <c r="G21" s="5" t="s">
        <v>359</v>
      </c>
      <c r="H21" s="6">
        <v>24896871</v>
      </c>
      <c r="I21" s="6" t="s">
        <v>417</v>
      </c>
      <c r="J21" s="6">
        <v>56010009951</v>
      </c>
      <c r="K21" s="5" t="s">
        <v>360</v>
      </c>
      <c r="L21" s="5" t="s">
        <v>361</v>
      </c>
      <c r="M21" s="5" t="s">
        <v>362</v>
      </c>
      <c r="N21" s="5" t="str">
        <f>VLOOKUP(D21,Cuentas,2,0)</f>
        <v>si</v>
      </c>
      <c r="P21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</v>
      </c>
      <c r="Q21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</v>
      </c>
    </row>
    <row r="22" spans="1:17" x14ac:dyDescent="0.2">
      <c r="A22" s="6">
        <v>36</v>
      </c>
      <c r="B22" s="6">
        <v>369421115</v>
      </c>
      <c r="C22" s="6">
        <v>102300152</v>
      </c>
      <c r="D22" s="6">
        <v>103189667</v>
      </c>
      <c r="E22" s="6">
        <v>24</v>
      </c>
      <c r="F22" s="6"/>
      <c r="G22" s="5" t="s">
        <v>363</v>
      </c>
      <c r="H22" s="6">
        <v>24878991</v>
      </c>
      <c r="I22" s="6" t="s">
        <v>418</v>
      </c>
      <c r="J22" s="6">
        <v>56010009952</v>
      </c>
      <c r="K22" s="5" t="s">
        <v>364</v>
      </c>
      <c r="L22" s="5" t="s">
        <v>365</v>
      </c>
      <c r="M22" s="5" t="s">
        <v>75</v>
      </c>
      <c r="N22" s="5" t="str">
        <f>VLOOKUP(D22,Cuentas,2,0)</f>
        <v>si</v>
      </c>
      <c r="P22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</v>
      </c>
      <c r="Q22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</v>
      </c>
    </row>
    <row r="23" spans="1:17" x14ac:dyDescent="0.2">
      <c r="A23" s="6">
        <v>37</v>
      </c>
      <c r="B23" s="6">
        <v>361194489</v>
      </c>
      <c r="C23" s="6">
        <v>102300153</v>
      </c>
      <c r="D23" s="6">
        <v>103189668</v>
      </c>
      <c r="E23" s="6">
        <v>24</v>
      </c>
      <c r="F23" s="6"/>
      <c r="G23" s="5" t="s">
        <v>366</v>
      </c>
      <c r="H23" s="6">
        <v>24834291</v>
      </c>
      <c r="I23" s="6" t="s">
        <v>419</v>
      </c>
      <c r="J23" s="6">
        <v>56010009953</v>
      </c>
      <c r="K23" s="5" t="s">
        <v>367</v>
      </c>
      <c r="L23" s="5" t="s">
        <v>368</v>
      </c>
      <c r="M23" s="5" t="s">
        <v>130</v>
      </c>
      <c r="N23" s="5" t="str">
        <f>VLOOKUP(D23,Cuentas,2,0)</f>
        <v>si</v>
      </c>
      <c r="P23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</v>
      </c>
      <c r="Q23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</v>
      </c>
    </row>
    <row r="24" spans="1:17" x14ac:dyDescent="0.2">
      <c r="A24" s="6">
        <v>38</v>
      </c>
      <c r="B24" s="6">
        <v>477586287</v>
      </c>
      <c r="C24" s="6">
        <v>102300154</v>
      </c>
      <c r="D24" s="6">
        <v>103189669</v>
      </c>
      <c r="E24" s="6">
        <v>24</v>
      </c>
      <c r="F24" s="6"/>
      <c r="G24" s="5" t="s">
        <v>369</v>
      </c>
      <c r="H24" s="6">
        <v>24883461</v>
      </c>
      <c r="I24" s="6" t="s">
        <v>420</v>
      </c>
      <c r="J24" s="6">
        <v>56010009954</v>
      </c>
      <c r="K24" s="5" t="s">
        <v>370</v>
      </c>
      <c r="L24" s="5" t="s">
        <v>371</v>
      </c>
      <c r="M24" s="5" t="s">
        <v>372</v>
      </c>
      <c r="N24" s="5" t="str">
        <f>VLOOKUP(D24,Cuentas,2,0)</f>
        <v>si</v>
      </c>
      <c r="P24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</v>
      </c>
      <c r="Q24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</v>
      </c>
    </row>
    <row r="25" spans="1:17" x14ac:dyDescent="0.2">
      <c r="A25" s="6">
        <v>39</v>
      </c>
      <c r="B25" s="6">
        <v>336747619</v>
      </c>
      <c r="C25" s="6">
        <v>102300155</v>
      </c>
      <c r="D25" s="6">
        <v>103189670</v>
      </c>
      <c r="E25" s="6">
        <v>24</v>
      </c>
      <c r="F25" s="6"/>
      <c r="G25" s="5" t="s">
        <v>373</v>
      </c>
      <c r="H25" s="6">
        <v>24865581</v>
      </c>
      <c r="I25" s="6" t="s">
        <v>421</v>
      </c>
      <c r="J25" s="6">
        <v>56010009955</v>
      </c>
      <c r="K25" s="5" t="s">
        <v>374</v>
      </c>
      <c r="L25" s="5" t="s">
        <v>375</v>
      </c>
      <c r="M25" s="5" t="s">
        <v>87</v>
      </c>
      <c r="N25" s="5" t="str">
        <f>VLOOKUP(D25,Cuentas,2,0)</f>
        <v>si</v>
      </c>
      <c r="P25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</v>
      </c>
      <c r="Q25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</v>
      </c>
    </row>
    <row r="26" spans="1:17" x14ac:dyDescent="0.2">
      <c r="A26" s="6">
        <v>40</v>
      </c>
      <c r="B26" s="6">
        <v>384058493</v>
      </c>
      <c r="C26" s="6">
        <v>102300156</v>
      </c>
      <c r="D26" s="6">
        <v>103189671</v>
      </c>
      <c r="E26" s="6">
        <v>24</v>
      </c>
      <c r="F26" s="6"/>
      <c r="G26" s="5" t="s">
        <v>376</v>
      </c>
      <c r="H26" s="6">
        <v>24843231</v>
      </c>
      <c r="I26" s="6" t="s">
        <v>416</v>
      </c>
      <c r="J26" s="6">
        <v>56010009956</v>
      </c>
      <c r="K26" s="5" t="s">
        <v>377</v>
      </c>
      <c r="L26" s="5" t="s">
        <v>378</v>
      </c>
      <c r="M26" s="5" t="s">
        <v>379</v>
      </c>
      <c r="N26" s="5" t="str">
        <f>VLOOKUP(D26,Cuentas,2,0)</f>
        <v>si</v>
      </c>
      <c r="P26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</v>
      </c>
      <c r="Q26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</v>
      </c>
    </row>
    <row r="27" spans="1:17" x14ac:dyDescent="0.2">
      <c r="A27" s="6">
        <v>41</v>
      </c>
      <c r="B27" s="6">
        <v>480589963</v>
      </c>
      <c r="C27" s="6">
        <v>102300157</v>
      </c>
      <c r="D27" s="6">
        <v>103189672</v>
      </c>
      <c r="E27" s="6">
        <v>24</v>
      </c>
      <c r="F27" s="6"/>
      <c r="G27" s="5" t="s">
        <v>380</v>
      </c>
      <c r="H27" s="6">
        <v>24896871</v>
      </c>
      <c r="I27" s="6" t="s">
        <v>417</v>
      </c>
      <c r="J27" s="6">
        <v>56010009957</v>
      </c>
      <c r="K27" s="5" t="s">
        <v>381</v>
      </c>
      <c r="L27" s="5" t="s">
        <v>382</v>
      </c>
      <c r="M27" s="5" t="s">
        <v>87</v>
      </c>
      <c r="N27" s="5" t="str">
        <f>VLOOKUP(D27,Cuentas,2,0)</f>
        <v>si</v>
      </c>
      <c r="P27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</v>
      </c>
      <c r="Q27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</v>
      </c>
    </row>
    <row r="28" spans="1:17" x14ac:dyDescent="0.2">
      <c r="A28" s="6">
        <v>42</v>
      </c>
      <c r="B28" s="5" t="s">
        <v>383</v>
      </c>
      <c r="C28" s="6">
        <v>102300158</v>
      </c>
      <c r="D28" s="6">
        <v>103189673</v>
      </c>
      <c r="E28" s="6">
        <v>24</v>
      </c>
      <c r="F28" s="6"/>
      <c r="G28" s="5" t="s">
        <v>384</v>
      </c>
      <c r="H28" s="6">
        <v>24878991</v>
      </c>
      <c r="I28" s="6" t="s">
        <v>418</v>
      </c>
      <c r="J28" s="6">
        <v>56010009958</v>
      </c>
      <c r="K28" s="5" t="s">
        <v>385</v>
      </c>
      <c r="L28" s="5" t="s">
        <v>386</v>
      </c>
      <c r="M28" s="5" t="s">
        <v>387</v>
      </c>
      <c r="N28" s="5" t="str">
        <f>VLOOKUP(D28,Cuentas,2,0)</f>
        <v>si</v>
      </c>
      <c r="P28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</v>
      </c>
      <c r="Q28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</v>
      </c>
    </row>
    <row r="29" spans="1:17" x14ac:dyDescent="0.2">
      <c r="A29" s="6">
        <v>43</v>
      </c>
      <c r="B29" s="6">
        <v>488534629</v>
      </c>
      <c r="C29" s="6">
        <v>102300159</v>
      </c>
      <c r="D29" s="6">
        <v>103189674</v>
      </c>
      <c r="E29" s="6">
        <v>24</v>
      </c>
      <c r="F29" s="6"/>
      <c r="G29" s="5" t="s">
        <v>388</v>
      </c>
      <c r="H29" s="6">
        <v>24834291</v>
      </c>
      <c r="I29" s="6" t="s">
        <v>419</v>
      </c>
      <c r="J29" s="6">
        <v>56010009959</v>
      </c>
      <c r="K29" s="5" t="s">
        <v>389</v>
      </c>
      <c r="L29" s="5" t="s">
        <v>390</v>
      </c>
      <c r="M29" s="5" t="s">
        <v>358</v>
      </c>
      <c r="N29" s="5" t="str">
        <f>VLOOKUP(D29,Cuentas,2,0)</f>
        <v>si</v>
      </c>
      <c r="P29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</v>
      </c>
      <c r="Q29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</v>
      </c>
    </row>
    <row r="30" spans="1:17" x14ac:dyDescent="0.2">
      <c r="A30" s="6">
        <v>44</v>
      </c>
      <c r="B30" s="6">
        <v>361821416</v>
      </c>
      <c r="C30" s="6">
        <v>102300160</v>
      </c>
      <c r="D30" s="6">
        <v>103189675</v>
      </c>
      <c r="E30" s="6">
        <v>24</v>
      </c>
      <c r="F30" s="6"/>
      <c r="G30" s="5" t="s">
        <v>391</v>
      </c>
      <c r="H30" s="6">
        <v>24883461</v>
      </c>
      <c r="I30" s="6" t="s">
        <v>420</v>
      </c>
      <c r="J30" s="6">
        <v>56010009960</v>
      </c>
      <c r="K30" s="5" t="s">
        <v>392</v>
      </c>
      <c r="L30" s="5" t="s">
        <v>393</v>
      </c>
      <c r="M30" s="5" t="s">
        <v>63</v>
      </c>
      <c r="N30" s="5" t="str">
        <f>VLOOKUP(D30,Cuentas,2,0)</f>
        <v>si</v>
      </c>
      <c r="P30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</v>
      </c>
      <c r="Q30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</v>
      </c>
    </row>
    <row r="31" spans="1:17" x14ac:dyDescent="0.2">
      <c r="A31" s="6">
        <v>45</v>
      </c>
      <c r="B31" s="6">
        <v>412047664</v>
      </c>
      <c r="C31" s="6">
        <v>102300161</v>
      </c>
      <c r="D31" s="6">
        <v>103189676</v>
      </c>
      <c r="E31" s="6">
        <v>24</v>
      </c>
      <c r="F31" s="6"/>
      <c r="G31" s="5" t="s">
        <v>394</v>
      </c>
      <c r="H31" s="6">
        <v>24865581</v>
      </c>
      <c r="I31" s="6" t="s">
        <v>421</v>
      </c>
      <c r="J31" s="6">
        <v>56010009961</v>
      </c>
      <c r="K31" s="5" t="s">
        <v>395</v>
      </c>
      <c r="L31" s="5" t="s">
        <v>396</v>
      </c>
      <c r="M31" s="5" t="s">
        <v>397</v>
      </c>
      <c r="N31" s="5" t="str">
        <f>VLOOKUP(D31,Cuentas,2,0)</f>
        <v>si</v>
      </c>
      <c r="P31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</v>
      </c>
      <c r="Q31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</v>
      </c>
    </row>
    <row r="32" spans="1:17" x14ac:dyDescent="0.2">
      <c r="A32" s="6">
        <v>46</v>
      </c>
      <c r="B32" s="6">
        <v>477637361</v>
      </c>
      <c r="C32" s="6">
        <v>102300162</v>
      </c>
      <c r="D32" s="6">
        <v>103189677</v>
      </c>
      <c r="E32" s="6">
        <v>24</v>
      </c>
      <c r="F32" s="6"/>
      <c r="G32" s="5" t="s">
        <v>398</v>
      </c>
      <c r="H32" s="6">
        <v>24843231</v>
      </c>
      <c r="I32" s="6" t="s">
        <v>416</v>
      </c>
      <c r="J32" s="6">
        <v>56010009962</v>
      </c>
      <c r="K32" s="5" t="s">
        <v>399</v>
      </c>
      <c r="L32" s="5" t="s">
        <v>400</v>
      </c>
      <c r="M32" s="5" t="s">
        <v>401</v>
      </c>
      <c r="N32" s="5" t="str">
        <f>VLOOKUP(D32,Cuentas,2,0)</f>
        <v>si</v>
      </c>
      <c r="P32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</v>
      </c>
      <c r="Q32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</v>
      </c>
    </row>
    <row r="33" spans="1:17" x14ac:dyDescent="0.2">
      <c r="A33" s="6">
        <v>47</v>
      </c>
      <c r="B33" s="6">
        <v>446099035</v>
      </c>
      <c r="C33" s="6">
        <v>102300163</v>
      </c>
      <c r="D33" s="6">
        <v>103189678</v>
      </c>
      <c r="E33" s="6">
        <v>24</v>
      </c>
      <c r="F33" s="6"/>
      <c r="G33" s="5" t="s">
        <v>402</v>
      </c>
      <c r="H33" s="6">
        <v>24896871</v>
      </c>
      <c r="I33" s="6" t="s">
        <v>417</v>
      </c>
      <c r="J33" s="6">
        <v>56010009963</v>
      </c>
      <c r="K33" s="5" t="s">
        <v>403</v>
      </c>
      <c r="L33" s="5" t="s">
        <v>404</v>
      </c>
      <c r="M33" s="5" t="s">
        <v>163</v>
      </c>
      <c r="N33" s="5" t="str">
        <f>VLOOKUP(D33,Cuentas,2,0)</f>
        <v>si</v>
      </c>
      <c r="P33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</v>
      </c>
      <c r="Q33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</v>
      </c>
    </row>
    <row r="34" spans="1:17" x14ac:dyDescent="0.2">
      <c r="A34" s="6">
        <v>48</v>
      </c>
      <c r="B34" s="6">
        <v>411558673</v>
      </c>
      <c r="C34" s="6">
        <v>102300164</v>
      </c>
      <c r="D34" s="6">
        <v>103189679</v>
      </c>
      <c r="E34" s="6">
        <v>24</v>
      </c>
      <c r="F34" s="6"/>
      <c r="G34" s="5" t="s">
        <v>405</v>
      </c>
      <c r="H34" s="6">
        <v>24878991</v>
      </c>
      <c r="I34" s="6" t="s">
        <v>418</v>
      </c>
      <c r="J34" s="6">
        <v>56010009964</v>
      </c>
      <c r="K34" s="5" t="s">
        <v>406</v>
      </c>
      <c r="L34" s="5" t="s">
        <v>407</v>
      </c>
      <c r="M34" s="5" t="s">
        <v>98</v>
      </c>
      <c r="N34" s="5" t="str">
        <f>VLOOKUP(D34,Cuentas,2,0)</f>
        <v>si</v>
      </c>
      <c r="P34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</v>
      </c>
      <c r="Q34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</v>
      </c>
    </row>
    <row r="35" spans="1:17" x14ac:dyDescent="0.2">
      <c r="A35" s="6">
        <v>49</v>
      </c>
      <c r="B35" s="6">
        <v>455898978</v>
      </c>
      <c r="C35" s="6">
        <v>102300165</v>
      </c>
      <c r="D35" s="6">
        <v>103189680</v>
      </c>
      <c r="E35" s="6">
        <v>24</v>
      </c>
      <c r="F35" s="6"/>
      <c r="G35" s="5" t="s">
        <v>408</v>
      </c>
      <c r="H35" s="6">
        <v>24834291</v>
      </c>
      <c r="I35" s="6" t="s">
        <v>419</v>
      </c>
      <c r="J35" s="6">
        <v>56010009965</v>
      </c>
      <c r="K35" s="5" t="s">
        <v>409</v>
      </c>
      <c r="L35" s="5" t="s">
        <v>410</v>
      </c>
      <c r="M35" s="5" t="s">
        <v>411</v>
      </c>
      <c r="N35" s="5" t="str">
        <f>VLOOKUP(D35,Cuentas,2,0)</f>
        <v>si</v>
      </c>
      <c r="P35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</v>
      </c>
      <c r="Q35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</v>
      </c>
    </row>
    <row r="36" spans="1:17" x14ac:dyDescent="0.2">
      <c r="A36" s="6">
        <v>1</v>
      </c>
      <c r="B36" s="6">
        <v>334444422</v>
      </c>
      <c r="C36" s="6">
        <v>102300167</v>
      </c>
      <c r="D36" s="6">
        <v>103189681</v>
      </c>
      <c r="E36" s="6">
        <v>24</v>
      </c>
      <c r="F36" s="6"/>
      <c r="G36" s="5" t="s">
        <v>423</v>
      </c>
      <c r="H36" s="6">
        <v>22722747</v>
      </c>
      <c r="I36" s="6" t="s">
        <v>454</v>
      </c>
      <c r="J36" s="6">
        <v>56010009908</v>
      </c>
      <c r="K36" s="6" t="s">
        <v>424</v>
      </c>
      <c r="L36" s="5" t="s">
        <v>425</v>
      </c>
      <c r="M36" s="5" t="s">
        <v>27</v>
      </c>
      <c r="N36" s="5" t="str">
        <f>VLOOKUP(D36,Cuentas,2,0)</f>
        <v>si</v>
      </c>
      <c r="O36" s="5" t="s">
        <v>28</v>
      </c>
      <c r="P36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</v>
      </c>
      <c r="Q36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</v>
      </c>
    </row>
    <row r="37" spans="1:17" x14ac:dyDescent="0.2">
      <c r="A37" s="6">
        <v>2</v>
      </c>
      <c r="B37" s="6">
        <v>340621549</v>
      </c>
      <c r="C37" s="6">
        <v>102300169</v>
      </c>
      <c r="D37" s="6">
        <v>103189682</v>
      </c>
      <c r="E37" s="6">
        <v>24</v>
      </c>
      <c r="F37" s="6"/>
      <c r="G37" s="5" t="s">
        <v>426</v>
      </c>
      <c r="H37" s="6">
        <v>22734067</v>
      </c>
      <c r="I37" s="6" t="s">
        <v>455</v>
      </c>
      <c r="J37" s="6">
        <v>56010009909</v>
      </c>
      <c r="K37" s="6" t="s">
        <v>427</v>
      </c>
      <c r="L37" s="5" t="s">
        <v>428</v>
      </c>
      <c r="M37" s="5" t="s">
        <v>109</v>
      </c>
      <c r="N37" s="5" t="str">
        <f>VLOOKUP(D37,Cuentas,2,0)</f>
        <v>si</v>
      </c>
      <c r="O37" s="5" t="s">
        <v>28</v>
      </c>
      <c r="P37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</v>
      </c>
      <c r="Q37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</v>
      </c>
    </row>
    <row r="38" spans="1:17" x14ac:dyDescent="0.2">
      <c r="A38" s="6">
        <v>3</v>
      </c>
      <c r="B38" s="6">
        <v>395102176</v>
      </c>
      <c r="C38" s="6">
        <v>102300171</v>
      </c>
      <c r="D38" s="6">
        <v>103189683</v>
      </c>
      <c r="E38" s="6">
        <v>24</v>
      </c>
      <c r="F38" s="6"/>
      <c r="G38" s="5" t="s">
        <v>429</v>
      </c>
      <c r="H38" s="6">
        <v>22714437</v>
      </c>
      <c r="I38" s="6" t="s">
        <v>456</v>
      </c>
      <c r="J38" s="6">
        <v>56010009910</v>
      </c>
      <c r="K38" s="6" t="s">
        <v>430</v>
      </c>
      <c r="L38" s="5" t="s">
        <v>431</v>
      </c>
      <c r="M38" s="5" t="s">
        <v>130</v>
      </c>
      <c r="N38" s="5" t="str">
        <f>VLOOKUP(D38,Cuentas,2,0)</f>
        <v>si</v>
      </c>
      <c r="O38" s="5" t="s">
        <v>28</v>
      </c>
      <c r="P38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</v>
      </c>
      <c r="Q38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</v>
      </c>
    </row>
    <row r="39" spans="1:17" x14ac:dyDescent="0.2">
      <c r="A39" s="6">
        <v>4</v>
      </c>
      <c r="B39" s="6">
        <v>345081461</v>
      </c>
      <c r="C39" s="6">
        <v>102300173</v>
      </c>
      <c r="D39" s="6">
        <v>103189684</v>
      </c>
      <c r="E39" s="6">
        <v>24</v>
      </c>
      <c r="F39" s="6"/>
      <c r="G39" s="5" t="s">
        <v>432</v>
      </c>
      <c r="H39" s="6">
        <v>22712927</v>
      </c>
      <c r="I39" s="6" t="s">
        <v>457</v>
      </c>
      <c r="J39" s="6">
        <v>56010009911</v>
      </c>
      <c r="K39" s="6" t="s">
        <v>433</v>
      </c>
      <c r="L39" s="5" t="s">
        <v>434</v>
      </c>
      <c r="M39" s="5" t="s">
        <v>387</v>
      </c>
      <c r="N39" s="5" t="str">
        <f>VLOOKUP(D39,Cuentas,2,0)</f>
        <v>si</v>
      </c>
      <c r="O39" s="5" t="s">
        <v>28</v>
      </c>
      <c r="P39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</v>
      </c>
      <c r="Q39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</v>
      </c>
    </row>
    <row r="40" spans="1:17" x14ac:dyDescent="0.2">
      <c r="A40" s="6">
        <v>5</v>
      </c>
      <c r="B40" s="6">
        <v>346401931</v>
      </c>
      <c r="C40" s="6">
        <v>102300175</v>
      </c>
      <c r="D40" s="6">
        <v>103189685</v>
      </c>
      <c r="E40" s="6">
        <v>24</v>
      </c>
      <c r="F40" s="6"/>
      <c r="G40" s="5" t="s">
        <v>435</v>
      </c>
      <c r="H40" s="6">
        <v>22728497</v>
      </c>
      <c r="I40" s="6" t="s">
        <v>458</v>
      </c>
      <c r="J40" s="6">
        <v>56010009912</v>
      </c>
      <c r="K40" s="6" t="s">
        <v>436</v>
      </c>
      <c r="L40" s="5" t="s">
        <v>437</v>
      </c>
      <c r="M40" s="5" t="s">
        <v>387</v>
      </c>
      <c r="N40" s="5" t="str">
        <f>VLOOKUP(D40,Cuentas,2,0)</f>
        <v>si</v>
      </c>
      <c r="O40" s="5" t="s">
        <v>28</v>
      </c>
      <c r="P40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'102300175',</v>
      </c>
      <c r="Q40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'103189685',</v>
      </c>
    </row>
    <row r="41" spans="1:17" x14ac:dyDescent="0.2">
      <c r="A41" s="6">
        <v>6</v>
      </c>
      <c r="B41" s="6" t="s">
        <v>438</v>
      </c>
      <c r="C41" s="6">
        <v>102300177</v>
      </c>
      <c r="D41" s="6">
        <v>103189686</v>
      </c>
      <c r="E41" s="6">
        <v>24</v>
      </c>
      <c r="F41" s="6"/>
      <c r="G41" s="5" t="s">
        <v>439</v>
      </c>
      <c r="H41" s="6">
        <v>22722747</v>
      </c>
      <c r="I41" s="6" t="s">
        <v>454</v>
      </c>
      <c r="J41" s="6">
        <v>56010009913</v>
      </c>
      <c r="K41" s="6" t="s">
        <v>440</v>
      </c>
      <c r="L41" s="5" t="s">
        <v>441</v>
      </c>
      <c r="M41" s="5" t="s">
        <v>387</v>
      </c>
      <c r="N41" s="5" t="str">
        <f>VLOOKUP(D41,Cuentas,2,0)</f>
        <v>si</v>
      </c>
      <c r="O41" s="5" t="s">
        <v>28</v>
      </c>
      <c r="P41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'102300175','102300177',</v>
      </c>
      <c r="Q41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'103189685','103189686',</v>
      </c>
    </row>
    <row r="42" spans="1:17" x14ac:dyDescent="0.2">
      <c r="A42" s="6">
        <v>7</v>
      </c>
      <c r="B42" s="6">
        <v>331775924</v>
      </c>
      <c r="C42" s="6">
        <v>102300179</v>
      </c>
      <c r="D42" s="6">
        <v>103189687</v>
      </c>
      <c r="E42" s="6">
        <v>24</v>
      </c>
      <c r="F42" s="6"/>
      <c r="G42" s="5" t="s">
        <v>442</v>
      </c>
      <c r="H42" s="6">
        <v>22734067</v>
      </c>
      <c r="I42" s="6" t="s">
        <v>455</v>
      </c>
      <c r="J42" s="6">
        <v>56010009914</v>
      </c>
      <c r="K42" s="6" t="s">
        <v>443</v>
      </c>
      <c r="L42" s="5" t="s">
        <v>444</v>
      </c>
      <c r="M42" s="5" t="s">
        <v>141</v>
      </c>
      <c r="N42" s="5" t="str">
        <f>VLOOKUP(D42,Cuentas,2,0)</f>
        <v>si</v>
      </c>
      <c r="O42" s="5" t="s">
        <v>28</v>
      </c>
      <c r="P42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'102300175','102300177','102300179',</v>
      </c>
      <c r="Q42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'103189685','103189686','103189687',</v>
      </c>
    </row>
    <row r="43" spans="1:17" x14ac:dyDescent="0.2">
      <c r="A43" s="6">
        <v>8</v>
      </c>
      <c r="B43" s="6">
        <v>444573449</v>
      </c>
      <c r="C43" s="6">
        <v>102300181</v>
      </c>
      <c r="D43" s="6">
        <v>103189688</v>
      </c>
      <c r="E43" s="6">
        <v>24</v>
      </c>
      <c r="F43" s="6"/>
      <c r="G43" s="5" t="s">
        <v>445</v>
      </c>
      <c r="H43" s="6">
        <v>22714437</v>
      </c>
      <c r="I43" s="6" t="s">
        <v>456</v>
      </c>
      <c r="J43" s="6">
        <v>56010009915</v>
      </c>
      <c r="K43" s="6" t="s">
        <v>446</v>
      </c>
      <c r="L43" s="5" t="s">
        <v>447</v>
      </c>
      <c r="M43" s="5" t="s">
        <v>130</v>
      </c>
      <c r="N43" s="5" t="str">
        <f>VLOOKUP(D43,Cuentas,2,0)</f>
        <v>si</v>
      </c>
      <c r="O43" s="5" t="s">
        <v>28</v>
      </c>
      <c r="P43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'102300175','102300177','102300179','102300181',</v>
      </c>
      <c r="Q43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'103189685','103189686','103189687','103189688',</v>
      </c>
    </row>
    <row r="44" spans="1:17" x14ac:dyDescent="0.2">
      <c r="A44" s="6">
        <v>9</v>
      </c>
      <c r="B44" s="6">
        <v>341471680</v>
      </c>
      <c r="C44" s="6">
        <v>102300183</v>
      </c>
      <c r="D44" s="6">
        <v>103189689</v>
      </c>
      <c r="E44" s="6">
        <v>24</v>
      </c>
      <c r="F44" s="6"/>
      <c r="G44" s="5" t="s">
        <v>448</v>
      </c>
      <c r="H44" s="6">
        <v>22712927</v>
      </c>
      <c r="I44" s="6" t="s">
        <v>457</v>
      </c>
      <c r="J44" s="6">
        <v>56010009916</v>
      </c>
      <c r="K44" s="6" t="s">
        <v>449</v>
      </c>
      <c r="L44" s="5" t="s">
        <v>450</v>
      </c>
      <c r="M44" s="5" t="s">
        <v>372</v>
      </c>
      <c r="N44" s="5" t="str">
        <f>VLOOKUP(D44,Cuentas,2,0)</f>
        <v>si</v>
      </c>
      <c r="O44" s="5" t="s">
        <v>28</v>
      </c>
      <c r="P44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'102300175','102300177','102300179','102300181','102300183',</v>
      </c>
      <c r="Q44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'103189685','103189686','103189687','103189688','103189689',</v>
      </c>
    </row>
    <row r="45" spans="1:17" x14ac:dyDescent="0.2">
      <c r="A45" s="6">
        <v>10</v>
      </c>
      <c r="B45" s="6">
        <v>477384641</v>
      </c>
      <c r="C45" s="6">
        <v>102300185</v>
      </c>
      <c r="D45" s="6">
        <v>103189690</v>
      </c>
      <c r="E45" s="6">
        <v>24</v>
      </c>
      <c r="F45" s="6"/>
      <c r="G45" s="5" t="s">
        <v>451</v>
      </c>
      <c r="H45" s="6">
        <v>22728497</v>
      </c>
      <c r="I45" s="6" t="s">
        <v>458</v>
      </c>
      <c r="J45" s="6">
        <v>56010009917</v>
      </c>
      <c r="K45" s="6" t="s">
        <v>452</v>
      </c>
      <c r="L45" s="5" t="s">
        <v>453</v>
      </c>
      <c r="M45" s="5" t="s">
        <v>362</v>
      </c>
      <c r="N45" s="5" t="str">
        <f>VLOOKUP(D45,Cuentas,2,0)</f>
        <v>si</v>
      </c>
      <c r="O45" s="5" t="s">
        <v>28</v>
      </c>
      <c r="P45" s="5" t="str">
        <f t="shared" si="0"/>
        <v>'102300118','102300119','102300120','102300121','102300122','102300123','102300124','102300125','102300126','102300127','102300128','102300129','102300130','102300131','102300132','102300133','102300134','102300135','102300150','102300151','102300152','102300153','102300154','102300155','102300156','102300157','102300158','102300159','102300160','102300161','102300162','102300163','102300164','102300165','102300167','102300169','102300171','102300173','102300175','102300177','102300179','102300181','102300183','102300185',</v>
      </c>
      <c r="Q45" s="5" t="str">
        <f t="shared" si="1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'103189681','103189682','103189683','103189684','103189685','103189686','103189687','103189688','103189689','103189690'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pane ySplit="1" topLeftCell="A35" activePane="bottomLeft" state="frozen"/>
      <selection pane="bottomLeft" activeCell="A38" sqref="A38:A47"/>
    </sheetView>
  </sheetViews>
  <sheetFormatPr baseColWidth="10" defaultRowHeight="15" x14ac:dyDescent="0.25"/>
  <sheetData>
    <row r="1" spans="1:3" x14ac:dyDescent="0.25">
      <c r="A1" s="1" t="s">
        <v>3</v>
      </c>
      <c r="B1" s="3" t="s">
        <v>415</v>
      </c>
    </row>
    <row r="2" spans="1:3" x14ac:dyDescent="0.25">
      <c r="A2" s="2">
        <v>103189633</v>
      </c>
      <c r="B2" t="s">
        <v>414</v>
      </c>
      <c r="C2" t="str">
        <f>"'"&amp;A2&amp;"',"</f>
        <v>'103189633',</v>
      </c>
    </row>
    <row r="3" spans="1:3" x14ac:dyDescent="0.25">
      <c r="A3" s="2">
        <v>103189634</v>
      </c>
      <c r="B3" t="s">
        <v>414</v>
      </c>
      <c r="C3" t="str">
        <f>C2&amp;"'"&amp;A3&amp;"',"</f>
        <v>'103189633','103189634',</v>
      </c>
    </row>
    <row r="4" spans="1:3" x14ac:dyDescent="0.25">
      <c r="A4" s="2">
        <v>103189635</v>
      </c>
      <c r="B4" t="s">
        <v>414</v>
      </c>
      <c r="C4" t="str">
        <f t="shared" ref="C4:C35" si="0">C3&amp;"'"&amp;A4&amp;"',"</f>
        <v>'103189633','103189634','103189635',</v>
      </c>
    </row>
    <row r="5" spans="1:3" x14ac:dyDescent="0.25">
      <c r="A5" s="2">
        <v>103189636</v>
      </c>
      <c r="B5" t="s">
        <v>414</v>
      </c>
      <c r="C5" t="str">
        <f t="shared" si="0"/>
        <v>'103189633','103189634','103189635','103189636',</v>
      </c>
    </row>
    <row r="6" spans="1:3" x14ac:dyDescent="0.25">
      <c r="A6" s="2">
        <v>103189637</v>
      </c>
      <c r="B6" t="s">
        <v>414</v>
      </c>
      <c r="C6" t="str">
        <f t="shared" si="0"/>
        <v>'103189633','103189634','103189635','103189636','103189637',</v>
      </c>
    </row>
    <row r="7" spans="1:3" x14ac:dyDescent="0.25">
      <c r="A7" s="2">
        <v>103189638</v>
      </c>
      <c r="B7" t="s">
        <v>414</v>
      </c>
      <c r="C7" t="str">
        <f t="shared" si="0"/>
        <v>'103189633','103189634','103189635','103189636','103189637','103189638',</v>
      </c>
    </row>
    <row r="8" spans="1:3" x14ac:dyDescent="0.25">
      <c r="A8" s="2">
        <v>103189639</v>
      </c>
      <c r="B8" t="s">
        <v>414</v>
      </c>
      <c r="C8" t="str">
        <f t="shared" si="0"/>
        <v>'103189633','103189634','103189635','103189636','103189637','103189638','103189639',</v>
      </c>
    </row>
    <row r="9" spans="1:3" x14ac:dyDescent="0.25">
      <c r="A9" s="2">
        <v>103189640</v>
      </c>
      <c r="B9" t="s">
        <v>414</v>
      </c>
      <c r="C9" t="str">
        <f t="shared" si="0"/>
        <v>'103189633','103189634','103189635','103189636','103189637','103189638','103189639','103189640',</v>
      </c>
    </row>
    <row r="10" spans="1:3" x14ac:dyDescent="0.25">
      <c r="A10" s="2">
        <v>103189641</v>
      </c>
      <c r="B10" t="s">
        <v>414</v>
      </c>
      <c r="C10" t="str">
        <f t="shared" si="0"/>
        <v>'103189633','103189634','103189635','103189636','103189637','103189638','103189639','103189640','103189641',</v>
      </c>
    </row>
    <row r="11" spans="1:3" x14ac:dyDescent="0.25">
      <c r="A11" s="2">
        <v>103189642</v>
      </c>
      <c r="B11" t="s">
        <v>414</v>
      </c>
      <c r="C11" t="str">
        <f t="shared" si="0"/>
        <v>'103189633','103189634','103189635','103189636','103189637','103189638','103189639','103189640','103189641','103189642',</v>
      </c>
    </row>
    <row r="12" spans="1:3" x14ac:dyDescent="0.25">
      <c r="A12" s="2">
        <v>103189643</v>
      </c>
      <c r="B12" t="s">
        <v>414</v>
      </c>
      <c r="C12" t="str">
        <f t="shared" si="0"/>
        <v>'103189633','103189634','103189635','103189636','103189637','103189638','103189639','103189640','103189641','103189642','103189643',</v>
      </c>
    </row>
    <row r="13" spans="1:3" x14ac:dyDescent="0.25">
      <c r="A13" s="2">
        <v>103189644</v>
      </c>
      <c r="B13" t="s">
        <v>414</v>
      </c>
      <c r="C13" t="str">
        <f t="shared" si="0"/>
        <v>'103189633','103189634','103189635','103189636','103189637','103189638','103189639','103189640','103189641','103189642','103189643','103189644',</v>
      </c>
    </row>
    <row r="14" spans="1:3" x14ac:dyDescent="0.25">
      <c r="A14" s="2">
        <v>103189645</v>
      </c>
      <c r="B14" t="s">
        <v>414</v>
      </c>
      <c r="C14" t="str">
        <f t="shared" si="0"/>
        <v>'103189633','103189634','103189635','103189636','103189637','103189638','103189639','103189640','103189641','103189642','103189643','103189644','103189645',</v>
      </c>
    </row>
    <row r="15" spans="1:3" x14ac:dyDescent="0.25">
      <c r="A15" s="2">
        <v>103189646</v>
      </c>
      <c r="B15" t="s">
        <v>414</v>
      </c>
      <c r="C15" t="str">
        <f t="shared" si="0"/>
        <v>'103189633','103189634','103189635','103189636','103189637','103189638','103189639','103189640','103189641','103189642','103189643','103189644','103189645','103189646',</v>
      </c>
    </row>
    <row r="16" spans="1:3" x14ac:dyDescent="0.25">
      <c r="A16" s="2">
        <v>103189647</v>
      </c>
      <c r="B16" t="s">
        <v>414</v>
      </c>
      <c r="C16" t="str">
        <f t="shared" si="0"/>
        <v>'103189633','103189634','103189635','103189636','103189637','103189638','103189639','103189640','103189641','103189642','103189643','103189644','103189645','103189646','103189647',</v>
      </c>
    </row>
    <row r="17" spans="1:3" x14ac:dyDescent="0.25">
      <c r="A17" s="2">
        <v>103189648</v>
      </c>
      <c r="B17" t="s">
        <v>414</v>
      </c>
      <c r="C17" t="str">
        <f t="shared" si="0"/>
        <v>'103189633','103189634','103189635','103189636','103189637','103189638','103189639','103189640','103189641','103189642','103189643','103189644','103189645','103189646','103189647','103189648',</v>
      </c>
    </row>
    <row r="18" spans="1:3" x14ac:dyDescent="0.25">
      <c r="A18" s="2">
        <v>103189649</v>
      </c>
      <c r="B18" t="s">
        <v>414</v>
      </c>
      <c r="C18" t="str">
        <f t="shared" si="0"/>
        <v>'103189633','103189634','103189635','103189636','103189637','103189638','103189639','103189640','103189641','103189642','103189643','103189644','103189645','103189646','103189647','103189648','103189649',</v>
      </c>
    </row>
    <row r="19" spans="1:3" x14ac:dyDescent="0.25">
      <c r="A19" s="2">
        <v>103189650</v>
      </c>
      <c r="B19" t="s">
        <v>414</v>
      </c>
      <c r="C19" t="str">
        <f t="shared" si="0"/>
        <v>'103189633','103189634','103189635','103189636','103189637','103189638','103189639','103189640','103189641','103189642','103189643','103189644','103189645','103189646','103189647','103189648','103189649','103189650',</v>
      </c>
    </row>
    <row r="20" spans="1:3" x14ac:dyDescent="0.25">
      <c r="A20" s="2">
        <v>103189665</v>
      </c>
      <c r="B20" t="s">
        <v>414</v>
      </c>
      <c r="C20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</v>
      </c>
    </row>
    <row r="21" spans="1:3" x14ac:dyDescent="0.25">
      <c r="A21" s="2">
        <v>103189666</v>
      </c>
      <c r="B21" t="s">
        <v>414</v>
      </c>
      <c r="C21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</v>
      </c>
    </row>
    <row r="22" spans="1:3" x14ac:dyDescent="0.25">
      <c r="A22" s="2">
        <v>103189667</v>
      </c>
      <c r="B22" t="s">
        <v>414</v>
      </c>
      <c r="C22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</v>
      </c>
    </row>
    <row r="23" spans="1:3" x14ac:dyDescent="0.25">
      <c r="A23" s="2">
        <v>103189668</v>
      </c>
      <c r="B23" t="s">
        <v>414</v>
      </c>
      <c r="C23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</v>
      </c>
    </row>
    <row r="24" spans="1:3" x14ac:dyDescent="0.25">
      <c r="A24" s="2">
        <v>103189669</v>
      </c>
      <c r="B24" t="s">
        <v>414</v>
      </c>
      <c r="C24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</v>
      </c>
    </row>
    <row r="25" spans="1:3" x14ac:dyDescent="0.25">
      <c r="A25" s="2">
        <v>103189670</v>
      </c>
      <c r="B25" t="s">
        <v>414</v>
      </c>
      <c r="C25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</v>
      </c>
    </row>
    <row r="26" spans="1:3" x14ac:dyDescent="0.25">
      <c r="A26" s="2">
        <v>103189671</v>
      </c>
      <c r="B26" t="s">
        <v>414</v>
      </c>
      <c r="C26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</v>
      </c>
    </row>
    <row r="27" spans="1:3" x14ac:dyDescent="0.25">
      <c r="A27" s="2">
        <v>103189672</v>
      </c>
      <c r="B27" t="s">
        <v>414</v>
      </c>
      <c r="C27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</v>
      </c>
    </row>
    <row r="28" spans="1:3" x14ac:dyDescent="0.25">
      <c r="A28" s="2">
        <v>103189673</v>
      </c>
      <c r="B28" t="s">
        <v>414</v>
      </c>
      <c r="C28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</v>
      </c>
    </row>
    <row r="29" spans="1:3" x14ac:dyDescent="0.25">
      <c r="A29" s="2">
        <v>103189674</v>
      </c>
      <c r="B29" t="s">
        <v>414</v>
      </c>
      <c r="C29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</v>
      </c>
    </row>
    <row r="30" spans="1:3" x14ac:dyDescent="0.25">
      <c r="A30" s="2">
        <v>103189675</v>
      </c>
      <c r="B30" t="s">
        <v>414</v>
      </c>
      <c r="C30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</v>
      </c>
    </row>
    <row r="31" spans="1:3" x14ac:dyDescent="0.25">
      <c r="A31" s="2">
        <v>103189676</v>
      </c>
      <c r="B31" t="s">
        <v>414</v>
      </c>
      <c r="C31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</v>
      </c>
    </row>
    <row r="32" spans="1:3" x14ac:dyDescent="0.25">
      <c r="A32" s="2">
        <v>103189677</v>
      </c>
      <c r="B32" t="s">
        <v>414</v>
      </c>
      <c r="C32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</v>
      </c>
    </row>
    <row r="33" spans="1:3" x14ac:dyDescent="0.25">
      <c r="A33" s="2">
        <v>103189678</v>
      </c>
      <c r="B33" t="s">
        <v>414</v>
      </c>
      <c r="C33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</v>
      </c>
    </row>
    <row r="34" spans="1:3" x14ac:dyDescent="0.25">
      <c r="A34" s="2">
        <v>103189679</v>
      </c>
      <c r="B34" t="s">
        <v>414</v>
      </c>
      <c r="C34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</v>
      </c>
    </row>
    <row r="35" spans="1:3" x14ac:dyDescent="0.25">
      <c r="A35" s="2">
        <v>103189680</v>
      </c>
      <c r="B35" t="s">
        <v>414</v>
      </c>
      <c r="C35" t="str">
        <f t="shared" si="0"/>
        <v>'103189633','103189634','103189635','103189636','103189637','103189638','103189639','103189640','103189641','103189642','103189643','103189644','103189645','103189646','103189647','103189648','103189649','103189650','103189665','103189666','103189667','103189668','103189669','103189670','103189671','103189672','103189673','103189674','103189675','103189676','103189677','103189678','103189679','103189680',</v>
      </c>
    </row>
    <row r="37" spans="1:3" x14ac:dyDescent="0.25">
      <c r="A37" s="3" t="s">
        <v>3</v>
      </c>
    </row>
    <row r="38" spans="1:3" x14ac:dyDescent="0.25">
      <c r="A38" s="2">
        <v>103189681</v>
      </c>
      <c r="B38" t="s">
        <v>414</v>
      </c>
      <c r="C38" t="str">
        <f>"'"&amp;A38&amp;"',"</f>
        <v>'103189681',</v>
      </c>
    </row>
    <row r="39" spans="1:3" x14ac:dyDescent="0.25">
      <c r="A39" s="2">
        <v>103189682</v>
      </c>
      <c r="B39" t="s">
        <v>414</v>
      </c>
      <c r="C39" t="str">
        <f>C38&amp;"'"&amp;A39&amp;"',"</f>
        <v>'103189681','103189682',</v>
      </c>
    </row>
    <row r="40" spans="1:3" x14ac:dyDescent="0.25">
      <c r="A40" s="2">
        <v>103189683</v>
      </c>
      <c r="B40" t="s">
        <v>414</v>
      </c>
      <c r="C40" t="str">
        <f>C39&amp;"'"&amp;A40&amp;"',"</f>
        <v>'103189681','103189682','103189683',</v>
      </c>
    </row>
    <row r="41" spans="1:3" x14ac:dyDescent="0.25">
      <c r="A41" s="2">
        <v>103189684</v>
      </c>
      <c r="B41" t="s">
        <v>414</v>
      </c>
      <c r="C41" t="str">
        <f>C40&amp;"'"&amp;A41&amp;"',"</f>
        <v>'103189681','103189682','103189683','103189684',</v>
      </c>
    </row>
    <row r="42" spans="1:3" x14ac:dyDescent="0.25">
      <c r="A42" s="2">
        <v>103189685</v>
      </c>
      <c r="B42" t="s">
        <v>414</v>
      </c>
      <c r="C42" t="str">
        <f>C41&amp;"'"&amp;A42&amp;"',"</f>
        <v>'103189681','103189682','103189683','103189684','103189685',</v>
      </c>
    </row>
    <row r="43" spans="1:3" x14ac:dyDescent="0.25">
      <c r="A43" s="2">
        <v>103189686</v>
      </c>
      <c r="B43" t="s">
        <v>414</v>
      </c>
      <c r="C43" t="str">
        <f>C42&amp;"'"&amp;A43&amp;"',"</f>
        <v>'103189681','103189682','103189683','103189684','103189685','103189686',</v>
      </c>
    </row>
    <row r="44" spans="1:3" x14ac:dyDescent="0.25">
      <c r="A44" s="2">
        <v>103189687</v>
      </c>
      <c r="B44" t="s">
        <v>414</v>
      </c>
      <c r="C44" t="str">
        <f>C43&amp;"'"&amp;A44&amp;"',"</f>
        <v>'103189681','103189682','103189683','103189684','103189685','103189686','103189687',</v>
      </c>
    </row>
    <row r="45" spans="1:3" x14ac:dyDescent="0.25">
      <c r="A45" s="2">
        <v>103189688</v>
      </c>
      <c r="B45" t="s">
        <v>414</v>
      </c>
      <c r="C45" t="str">
        <f>C44&amp;"'"&amp;A45&amp;"',"</f>
        <v>'103189681','103189682','103189683','103189684','103189685','103189686','103189687','103189688',</v>
      </c>
    </row>
    <row r="46" spans="1:3" x14ac:dyDescent="0.25">
      <c r="A46" s="2">
        <v>103189689</v>
      </c>
      <c r="B46" t="s">
        <v>414</v>
      </c>
      <c r="C46" t="str">
        <f>C45&amp;"'"&amp;A46&amp;"',"</f>
        <v>'103189681','103189682','103189683','103189684','103189685','103189686','103189687','103189688','103189689',</v>
      </c>
    </row>
    <row r="47" spans="1:3" x14ac:dyDescent="0.25">
      <c r="A47" s="2">
        <v>103189690</v>
      </c>
      <c r="B47" t="s">
        <v>414</v>
      </c>
      <c r="C47" t="str">
        <f>C46&amp;"'"&amp;A47&amp;"',"</f>
        <v>'103189681','103189682','103189683','103189684','103189685','103189686','103189687','103189688','103189689','103189690',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</vt:lpstr>
      <vt:lpstr>Hoja2</vt:lpstr>
      <vt:lpstr>Hoja1</vt:lpstr>
      <vt:lpstr>Cuentas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2022-08-18T15:59:28Z</dcterms:created>
  <dcterms:modified xsi:type="dcterms:W3CDTF">2022-08-18T19:05:37Z</dcterms:modified>
</cp:coreProperties>
</file>