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int Seiya\Script\Amdocs\eclipse-generico\Reportes\Excel\"/>
    </mc:Choice>
  </mc:AlternateContent>
  <bookViews>
    <workbookView xWindow="0" yWindow="0" windowWidth="20490" windowHeight="762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R3" i="1"/>
  <c r="R4" i="1" s="1"/>
  <c r="R5" i="1" s="1"/>
  <c r="R6" i="1" s="1"/>
  <c r="R7" i="1" s="1"/>
  <c r="R8" i="1" s="1"/>
  <c r="R2" i="1"/>
  <c r="Q2" i="1"/>
</calcChain>
</file>

<file path=xl/sharedStrings.xml><?xml version="1.0" encoding="utf-8"?>
<sst xmlns="http://schemas.openxmlformats.org/spreadsheetml/2006/main" count="127" uniqueCount="99">
  <si>
    <t>Id</t>
  </si>
  <si>
    <t>Rut</t>
  </si>
  <si>
    <t>CBP</t>
  </si>
  <si>
    <t>FA</t>
  </si>
  <si>
    <t>Ciclo</t>
  </si>
  <si>
    <t>Status</t>
  </si>
  <si>
    <t>Orden</t>
  </si>
  <si>
    <t>Plan</t>
  </si>
  <si>
    <t>Telefono</t>
  </si>
  <si>
    <t>Sim</t>
  </si>
  <si>
    <t>Imsi</t>
  </si>
  <si>
    <t>Estado transacción</t>
  </si>
  <si>
    <t>Duración Total Prueba</t>
  </si>
  <si>
    <t>Duración Prueba</t>
  </si>
  <si>
    <t>Duración Errores</t>
  </si>
  <si>
    <t>1</t>
  </si>
  <si>
    <t>439008334</t>
  </si>
  <si>
    <t>100036364</t>
  </si>
  <si>
    <t>100030764</t>
  </si>
  <si>
    <t>4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</si>
  <si>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1471975&lt;/prov:orderId&gt;&lt;prov:offerPlanID&gt;16324025&lt;/prov:offerPlanID&gt;&lt;prov:orderDate&gt;2022-10-28T15:22:41-03:00&lt;/prov:orderDate&gt;&lt;/prov:ProvideWirelessIVRResponse&gt;&lt;/S:Body&gt;&lt;/soapenv:Envelope&gt;</t>
  </si>
  <si>
    <t>1471975A</t>
  </si>
  <si>
    <t>16324025</t>
  </si>
  <si>
    <t>56946339941</t>
  </si>
  <si>
    <t>8956030206821802420</t>
  </si>
  <si>
    <t>730030535522372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</si>
  <si>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&lt;prov:customerId&gt;100036364&lt;/prov:customerId&gt;_x000D_
         &lt;prov:FAID&gt;100030764&lt;/prov:FAID&gt;_x000D_
         &lt;prov:offerPlanID&gt;16324025&lt;/prov:offerPlanID&gt;_x000D_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&lt;prov:MSISDN&gt;56946339941&lt;/prov:MSISDN&gt;_x000D_
         &lt;prov:IMEI&gt;123456789987654&lt;/prov:IMEI&gt;_x000D_
         &lt;prov:ICCID&gt;8956030206821802420&lt;/prov:ICCID&gt;_x000D_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</si>
  <si>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0:0:35</t>
  </si>
  <si>
    <t/>
  </si>
  <si>
    <t>2</t>
  </si>
  <si>
    <t>440317081</t>
  </si>
  <si>
    <t>100036365</t>
  </si>
  <si>
    <t>100030765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</si>
  <si>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1471978&lt;/prov:orderId&gt;&lt;prov:offerPlanID&gt;24815921&lt;/prov:offerPlanID&gt;&lt;prov:orderDate&gt;2022-10-28T15:23:18-03:00&lt;/prov:orderDate&gt;&lt;/prov:ProvideWirelessIVRResponse&gt;&lt;/S:Body&gt;&lt;/soapenv:Envelope&gt;</t>
  </si>
  <si>
    <t>1471978A</t>
  </si>
  <si>
    <t>24815921</t>
  </si>
  <si>
    <t>56946339942</t>
  </si>
  <si>
    <t>8956030206821802438</t>
  </si>
  <si>
    <t>730030535522373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</si>
  <si>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&lt;prov:customerId&gt;100036365&lt;/prov:customerId&gt;_x000D_
         &lt;prov:FAID&gt;100030765&lt;/prov:FAID&gt;_x000D_
         &lt;prov:offerPlanID&gt;24815921&lt;/prov:offerPlanID&gt;_x000D_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&lt;prov:MSISDN&gt;56946339942&lt;/prov:MSISDN&gt;_x000D_
         &lt;prov:IMEI&gt;123456789987654&lt;/prov:IMEI&gt;_x000D_
         &lt;prov:ICCID&gt;8956030206821802438&lt;/prov:ICCID&gt;_x000D_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</si>
  <si>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0:0:47</t>
  </si>
  <si>
    <t>3</t>
  </si>
  <si>
    <t>477752179</t>
  </si>
  <si>
    <t>100036366</t>
  </si>
  <si>
    <t>100030766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</si>
  <si>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1471981&lt;/prov:orderId&gt;&lt;prov:offerPlanID&gt;24834291&lt;/prov:offerPlanID&gt;&lt;prov:orderDate&gt;2022-10-28T15:24:26-03:00&lt;/prov:orderDate&gt;&lt;/prov:ProvideWirelessIVRResponse&gt;&lt;/S:Body&gt;&lt;/soapenv:Envelope&gt;</t>
  </si>
  <si>
    <t>1471981A</t>
  </si>
  <si>
    <t>24834291</t>
  </si>
  <si>
    <t>56946339943</t>
  </si>
  <si>
    <t>8956030206821802446</t>
  </si>
  <si>
    <t>730030535522374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</si>
  <si>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&lt;prov:customerId&gt;100036366&lt;/prov:customerId&gt;_x000D_
         &lt;prov:FAID&gt;100030766&lt;/prov:FAID&gt;_x000D_
         &lt;prov:offerPlanID&gt;24834291&lt;/prov:offerPlanID&gt;_x000D_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&lt;prov:MSISDN&gt;56946339943&lt;/prov:MSISDN&gt;_x000D_
         &lt;prov:IMEI&gt;123456789987654&lt;/prov:IMEI&gt;_x000D_
         &lt;prov:ICCID&gt;8956030206821802446&lt;/prov:ICCID&gt;_x000D_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</si>
  <si>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0:0:54</t>
  </si>
  <si>
    <t>382382188</t>
  </si>
  <si>
    <t>100036367</t>
  </si>
  <si>
    <t>100030767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</si>
  <si>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1471984&lt;/prov:orderId&gt;&lt;prov:offerPlanID&gt;24883461&lt;/prov:offerPlanID&gt;&lt;prov:orderDate&gt;2022-10-28T15:25:16-03:00&lt;/prov:orderDate&gt;&lt;/prov:ProvideWirelessIVRResponse&gt;&lt;/S:Body&gt;&lt;/soapenv:Envelope&gt;</t>
  </si>
  <si>
    <t>1471984A</t>
  </si>
  <si>
    <t>24883461</t>
  </si>
  <si>
    <t>56946339944</t>
  </si>
  <si>
    <t>8956030206821802453</t>
  </si>
  <si>
    <t>730030535522375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</si>
  <si>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&lt;prov:customerId&gt;100036367&lt;/prov:customerId&gt;_x000D_
         &lt;prov:FAID&gt;100030767&lt;/prov:FAID&gt;_x000D_
         &lt;prov:offerPlanID&gt;24883461&lt;/prov:offerPlanID&gt;_x000D_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&lt;prov:MSISDN&gt;56946339944&lt;/prov:MSISDN&gt;_x000D_
         &lt;prov:IMEI&gt;123456789987654&lt;/prov:IMEI&gt;_x000D_
         &lt;prov:ICCID&gt;8956030206821802453&lt;/prov:ICCID&gt;_x000D_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</si>
  <si>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0:0:49</t>
  </si>
  <si>
    <t>5</t>
  </si>
  <si>
    <t>370749973</t>
  </si>
  <si>
    <t>100036368</t>
  </si>
  <si>
    <t>100030768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</si>
  <si>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1471987&lt;/prov:orderId&gt;&lt;prov:offerPlanID&gt;506292&lt;/prov:offerPlanID&gt;&lt;prov:orderDate&gt;2022-10-28T15:26:04-03:00&lt;/prov:orderDate&gt;&lt;/prov:ProvideWirelessIVRResponse&gt;&lt;/S:Body&gt;&lt;/soapenv:Envelope&gt;</t>
  </si>
  <si>
    <t>1471987A</t>
  </si>
  <si>
    <t>506292</t>
  </si>
  <si>
    <t>56946339945</t>
  </si>
  <si>
    <t>8956030206821802461</t>
  </si>
  <si>
    <t>730030535522376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</si>
  <si>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&lt;prov:customerId&gt;100036368&lt;/prov:customerId&gt;_x000D_
         &lt;prov:FAID&gt;100030768&lt;/prov:FAID&gt;_x000D_
         &lt;prov:offerPlanID&gt;506292&lt;/prov:offerPlanID&gt;_x000D_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&lt;prov:MSISDN&gt;56946339945&lt;/prov:MSISDN&gt;_x000D_
         &lt;prov:IMEI&gt;123456789987654&lt;/prov:IMEI&gt;_x000D_
         &lt;prov:ICCID&gt;8956030206821802461&lt;/prov:ICCID&gt;_x000D_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</si>
  <si>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6</t>
  </si>
  <si>
    <t>461871143</t>
  </si>
  <si>
    <t>100036369</t>
  </si>
  <si>
    <t>100030769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</si>
  <si>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1471990&lt;/prov:orderId&gt;&lt;prov:offerPlanID&gt;23375151&lt;/prov:offerPlanID&gt;&lt;prov:orderDate&gt;2022-10-28T15:26:50-03:00&lt;/prov:orderDate&gt;&lt;/prov:ProvideWirelessIVRResponse&gt;&lt;/S:Body&gt;&lt;/soapenv:Envelope&gt;</t>
  </si>
  <si>
    <t>1471990A</t>
  </si>
  <si>
    <t>23375151</t>
  </si>
  <si>
    <t>56946339946</t>
  </si>
  <si>
    <t>8956030206821802479</t>
  </si>
  <si>
    <t>730030535522377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</si>
  <si>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&lt;prov:customerId&gt;100036369&lt;/prov:customerId&gt;_x000D_
         &lt;prov:FAID&gt;100030769&lt;/prov:FAID&gt;_x000D_
         &lt;prov:offerPlanID&gt;23375151&lt;/prov:offerPlanID&gt;_x000D_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&lt;prov:MSISDN&gt;56946339946&lt;/prov:MSISDN&gt;_x000D_
         &lt;prov:IMEI&gt;123456789987654&lt;/prov:IMEI&gt;_x000D_
         &lt;prov:ICCID&gt;8956030206821802479&lt;/prov:ICCID&gt;_x000D_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</si>
  <si>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0:0:45</t>
  </si>
  <si>
    <t>7</t>
  </si>
  <si>
    <t>420493487</t>
  </si>
  <si>
    <t>100036371</t>
  </si>
  <si>
    <t>100030770</t>
  </si>
  <si>
    <t>&lt;?xml version="1.0" encoding="UTF-8"?&gt;&lt;soapenv:Envelope xmlns:soapenv="http://schemas.xmlsoap.org/soap/envelope/"&gt;&lt;soapenv:Header/&gt;&lt;S:Body xmlns:S="http://schemas.xmlsoap.org/soap/envelope/"&gt;&lt;prov:ProvideWirelessIVRResponse xmlns:prov="http://providewirelessivr.wireless.schema.amx.com"&gt;&lt;prov:errorCode&gt;000&lt;/prov:errorCode&gt;&lt;prov:orderId&gt;1471993&lt;/prov:orderId&gt;&lt;prov:offerPlanID&gt;506292&lt;/prov:offerPlanID&gt;&lt;prov:orderDate&gt;2022-10-28T15:27:51-03:00&lt;/prov:orderDate&gt;&lt;/prov:ProvideWirelessIVRResponse&gt;&lt;/S:Body&gt;&lt;/soapenv:Envelope&gt;</t>
  </si>
  <si>
    <t>1471993A</t>
  </si>
  <si>
    <t>56946339947</t>
  </si>
  <si>
    <t>8956030206821802487</t>
  </si>
  <si>
    <t>730030535522378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</si>
  <si>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&lt;prov:customerId&gt;100036371&lt;/prov:customerId&gt;_x000D_
         &lt;prov:FAID&gt;100030770&lt;/prov:FAID&gt;_x000D_
         &lt;prov:offerPlanID&gt;506292&lt;/prov:offerPlanID&gt;_x000D_
         &lt;prov:actionType&gt;PR&lt;/prov:actionType&gt;_x000D_
         &lt;prov:reasonID&gt;CREQ&lt;/prov:reasonID&gt;_x000D_
         &lt;prov:reasonText&gt;Provide_por_Robot_QA&lt;/prov:reasonText&gt;_x000D_
         &lt;prov:MSISDN&gt;56946339947&lt;/prov:MSISDN&gt;_x000D_
         &lt;prov:IMEI&gt;123456789987654&lt;/prov:IMEI&gt;_x000D_
         &lt;prov:ICCID&gt;8956030206821802487&lt;/prov:ICCID&gt;_x000D_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</si>
  <si>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0:1:0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</si>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</sst>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sz val="9"/>
      <color indexed="9"/>
      <name val="Calibri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B5" sqref="B5"/>
    </sheetView>
  </sheetViews>
  <sheetFormatPr baseColWidth="10" defaultColWidth="9.140625" defaultRowHeight="12" x14ac:dyDescent="0.2"/>
  <cols>
    <col min="1" max="1" width="2.5703125" style="2" bestFit="1" customWidth="1"/>
    <col min="2" max="4" width="8.7109375" style="2" bestFit="1" customWidth="1"/>
    <col min="5" max="5" width="4.7109375" style="2" bestFit="1" customWidth="1"/>
    <col min="6" max="6" width="9.140625" style="2"/>
    <col min="7" max="7" width="8" style="2" bestFit="1" customWidth="1"/>
    <col min="8" max="8" width="7.85546875" style="2" bestFit="1" customWidth="1"/>
    <col min="9" max="9" width="10.42578125" style="2" bestFit="1" customWidth="1"/>
    <col min="10" max="10" width="17.42578125" style="2" bestFit="1" customWidth="1"/>
    <col min="11" max="11" width="13.85546875" style="2" bestFit="1" customWidth="1"/>
    <col min="12" max="16384" width="9.140625" style="2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</row>
    <row r="2" spans="1:18" x14ac:dyDescent="0.2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28</v>
      </c>
      <c r="P2" s="2" t="s">
        <v>98</v>
      </c>
      <c r="Q2" s="2" t="str">
        <f>LEFT(G2,LEN(G2)-1)</f>
        <v>1471975</v>
      </c>
      <c r="R2" s="2" t="str">
        <f>"'"&amp;Q2&amp;"',"</f>
        <v>'1471975',</v>
      </c>
    </row>
    <row r="3" spans="1:18" x14ac:dyDescent="0.2">
      <c r="A3" s="2" t="s">
        <v>29</v>
      </c>
      <c r="B3" s="2" t="s">
        <v>30</v>
      </c>
      <c r="C3" s="2" t="s">
        <v>31</v>
      </c>
      <c r="D3" s="2" t="s">
        <v>32</v>
      </c>
      <c r="E3" s="2" t="s">
        <v>19</v>
      </c>
      <c r="F3" s="2" t="s">
        <v>33</v>
      </c>
      <c r="G3" s="2" t="s">
        <v>34</v>
      </c>
      <c r="H3" s="2" t="s">
        <v>35</v>
      </c>
      <c r="I3" s="2" t="s">
        <v>36</v>
      </c>
      <c r="J3" s="2" t="s">
        <v>37</v>
      </c>
      <c r="K3" s="2" t="s">
        <v>38</v>
      </c>
      <c r="L3" s="2" t="s">
        <v>39</v>
      </c>
      <c r="M3" s="2" t="s">
        <v>40</v>
      </c>
      <c r="N3" s="2" t="s">
        <v>28</v>
      </c>
      <c r="O3" s="2" t="s">
        <v>28</v>
      </c>
      <c r="P3" s="2" t="s">
        <v>98</v>
      </c>
      <c r="Q3" s="2" t="str">
        <f t="shared" ref="Q3:Q8" si="0">LEFT(G3,LEN(G3)-1)</f>
        <v>1471978</v>
      </c>
      <c r="R3" s="2" t="str">
        <f>R2&amp;"'"&amp;Q3&amp;"',"</f>
        <v>'1471975','1471978',</v>
      </c>
    </row>
    <row r="4" spans="1:18" x14ac:dyDescent="0.2">
      <c r="A4" s="2" t="s">
        <v>41</v>
      </c>
      <c r="B4" s="2" t="s">
        <v>42</v>
      </c>
      <c r="C4" s="2" t="s">
        <v>43</v>
      </c>
      <c r="D4" s="2" t="s">
        <v>44</v>
      </c>
      <c r="E4" s="2" t="s">
        <v>19</v>
      </c>
      <c r="F4" s="2" t="s">
        <v>45</v>
      </c>
      <c r="G4" s="2" t="s">
        <v>46</v>
      </c>
      <c r="H4" s="2" t="s">
        <v>47</v>
      </c>
      <c r="I4" s="2" t="s">
        <v>48</v>
      </c>
      <c r="J4" s="2" t="s">
        <v>49</v>
      </c>
      <c r="K4" s="2" t="s">
        <v>50</v>
      </c>
      <c r="L4" s="2" t="s">
        <v>51</v>
      </c>
      <c r="M4" s="2" t="s">
        <v>52</v>
      </c>
      <c r="N4" s="2" t="s">
        <v>28</v>
      </c>
      <c r="O4" s="2" t="s">
        <v>28</v>
      </c>
      <c r="P4" s="2" t="s">
        <v>98</v>
      </c>
      <c r="Q4" s="2" t="str">
        <f t="shared" si="0"/>
        <v>1471981</v>
      </c>
      <c r="R4" s="2" t="str">
        <f t="shared" ref="R4:R8" si="1">R3&amp;"'"&amp;Q4&amp;"',"</f>
        <v>'1471975','1471978','1471981',</v>
      </c>
    </row>
    <row r="5" spans="1:18" x14ac:dyDescent="0.2">
      <c r="A5" s="2" t="s">
        <v>19</v>
      </c>
      <c r="B5" s="2" t="s">
        <v>53</v>
      </c>
      <c r="C5" s="2" t="s">
        <v>54</v>
      </c>
      <c r="D5" s="2" t="s">
        <v>55</v>
      </c>
      <c r="E5" s="2" t="s">
        <v>19</v>
      </c>
      <c r="F5" s="2" t="s">
        <v>56</v>
      </c>
      <c r="G5" s="2" t="s">
        <v>57</v>
      </c>
      <c r="H5" s="2" t="s">
        <v>58</v>
      </c>
      <c r="I5" s="2" t="s">
        <v>59</v>
      </c>
      <c r="J5" s="2" t="s">
        <v>60</v>
      </c>
      <c r="K5" s="2" t="s">
        <v>61</v>
      </c>
      <c r="L5" s="2" t="s">
        <v>62</v>
      </c>
      <c r="M5" s="2" t="s">
        <v>63</v>
      </c>
      <c r="N5" s="2" t="s">
        <v>28</v>
      </c>
      <c r="O5" s="2" t="s">
        <v>28</v>
      </c>
      <c r="P5" s="2" t="s">
        <v>98</v>
      </c>
      <c r="Q5" s="2" t="str">
        <f t="shared" si="0"/>
        <v>1471984</v>
      </c>
      <c r="R5" s="2" t="str">
        <f t="shared" si="1"/>
        <v>'1471975','1471978','1471981','1471984',</v>
      </c>
    </row>
    <row r="6" spans="1:18" x14ac:dyDescent="0.2">
      <c r="A6" s="2" t="s">
        <v>64</v>
      </c>
      <c r="B6" s="2" t="s">
        <v>65</v>
      </c>
      <c r="C6" s="2" t="s">
        <v>66</v>
      </c>
      <c r="D6" s="2" t="s">
        <v>67</v>
      </c>
      <c r="E6" s="2" t="s">
        <v>19</v>
      </c>
      <c r="F6" s="2" t="s">
        <v>68</v>
      </c>
      <c r="G6" s="2" t="s">
        <v>69</v>
      </c>
      <c r="H6" s="2" t="s">
        <v>70</v>
      </c>
      <c r="I6" s="2" t="s">
        <v>71</v>
      </c>
      <c r="J6" s="2" t="s">
        <v>72</v>
      </c>
      <c r="K6" s="2" t="s">
        <v>73</v>
      </c>
      <c r="L6" s="2" t="s">
        <v>74</v>
      </c>
      <c r="M6" s="2" t="s">
        <v>40</v>
      </c>
      <c r="N6" s="2" t="s">
        <v>28</v>
      </c>
      <c r="O6" s="2" t="s">
        <v>28</v>
      </c>
      <c r="P6" s="2" t="s">
        <v>98</v>
      </c>
      <c r="Q6" s="2" t="str">
        <f t="shared" si="0"/>
        <v>1471987</v>
      </c>
      <c r="R6" s="2" t="str">
        <f t="shared" si="1"/>
        <v>'1471975','1471978','1471981','1471984','1471987',</v>
      </c>
    </row>
    <row r="7" spans="1:18" x14ac:dyDescent="0.2">
      <c r="A7" s="2" t="s">
        <v>75</v>
      </c>
      <c r="B7" s="2" t="s">
        <v>76</v>
      </c>
      <c r="C7" s="2" t="s">
        <v>77</v>
      </c>
      <c r="D7" s="2" t="s">
        <v>78</v>
      </c>
      <c r="E7" s="2" t="s">
        <v>19</v>
      </c>
      <c r="F7" s="2" t="s">
        <v>79</v>
      </c>
      <c r="G7" s="2" t="s">
        <v>80</v>
      </c>
      <c r="H7" s="2" t="s">
        <v>81</v>
      </c>
      <c r="I7" s="2" t="s">
        <v>82</v>
      </c>
      <c r="J7" s="2" t="s">
        <v>83</v>
      </c>
      <c r="K7" s="2" t="s">
        <v>84</v>
      </c>
      <c r="L7" s="2" t="s">
        <v>85</v>
      </c>
      <c r="M7" s="2" t="s">
        <v>86</v>
      </c>
      <c r="N7" s="2" t="s">
        <v>28</v>
      </c>
      <c r="O7" s="2" t="s">
        <v>28</v>
      </c>
      <c r="P7" s="2" t="s">
        <v>98</v>
      </c>
      <c r="Q7" s="2" t="str">
        <f t="shared" si="0"/>
        <v>1471990</v>
      </c>
      <c r="R7" s="2" t="str">
        <f t="shared" si="1"/>
        <v>'1471975','1471978','1471981','1471984','1471987','1471990',</v>
      </c>
    </row>
    <row r="8" spans="1:18" x14ac:dyDescent="0.2">
      <c r="A8" s="2" t="s">
        <v>87</v>
      </c>
      <c r="B8" s="2" t="s">
        <v>88</v>
      </c>
      <c r="C8" s="2" t="s">
        <v>89</v>
      </c>
      <c r="D8" s="2" t="s">
        <v>90</v>
      </c>
      <c r="E8" s="2" t="s">
        <v>19</v>
      </c>
      <c r="F8" s="2" t="s">
        <v>91</v>
      </c>
      <c r="G8" s="2" t="s">
        <v>92</v>
      </c>
      <c r="H8" s="2" t="s">
        <v>70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97</v>
      </c>
      <c r="N8" s="2" t="s">
        <v>28</v>
      </c>
      <c r="O8" s="2" t="s">
        <v>28</v>
      </c>
      <c r="P8" s="2" t="s">
        <v>98</v>
      </c>
      <c r="Q8" s="2" t="str">
        <f t="shared" si="0"/>
        <v>1471993</v>
      </c>
      <c r="R8" s="2" t="str">
        <f t="shared" si="1"/>
        <v>'1471975','1471978','1471981','1471984','1471987','1471990','1471993',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Peñaloza Guevara Jesus Antonio, CLAROCHILE</cp:lastModifiedBy>
  <dcterms:created xsi:type="dcterms:W3CDTF">2022-10-28T18:22:01Z</dcterms:created>
  <dcterms:modified xsi:type="dcterms:W3CDTF">2022-10-28T18:33:59Z</dcterms:modified>
</cp:coreProperties>
</file>