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C61C1296-060F-4F0D-8DA8-6089152606AD}"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2"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<sst xmlns="http://schemas.openxmlformats.org/spreadsheetml/2006/main" count="20077" uniqueCount="3627">
  <si>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</si>
  <si>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</si>
  <si>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</si>
  <si>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</si>
  <si>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</si>
  <si>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</si>
  <si>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</si>
  <si>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</si>
  <si>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</si>
  <si>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</si>
  <si>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</si>
  <si>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</si>
  <si>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</si>
  <si>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</si>
  <si>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</si>
  <si>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</si>
  <si>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</si>
  <si>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</si>
  <si>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</si>
  <si>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</si>
  <si>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</si>
  <si>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</si>
  <si>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</si>
  <si>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</si>
  <si>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</si>
  <si>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</si>
  <si>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</si>
  <si>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</si>
  <si>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</si>
  <si>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</si>
  <si>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</si>
  <si>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</si>
  <si>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</si>
  <si>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</si>
  <si>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</si>
  <si>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</si>
  <si>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</si>
  <si>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</si>
  <si>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</si>
  <si>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</si>
  <si>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</si>
  <si>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</si>
  <si>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</si>
  <si>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</si>
  <si>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</si>
  <si>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</si>
  <si>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</si>
  <si>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</si>
  <si>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</si>
  <si>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</si>
  <si>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</si>
  <si>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</si>
  <si>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</si>
  <si>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</si>
  <si>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</si>
  <si>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</si>
  <si>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</si>
  <si>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</si>
  <si>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</si>
  <si>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</si>
  <si>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</si>
  <si>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</si>
  <si>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</si>
  <si>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</si>
  <si>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</si>
  <si>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</si>
  <si>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</si>
  <si>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</si>
  <si>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</si>
  <si>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</si>
  <si>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</si>
  <si>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</si>
  <si>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</si>
  <si>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</si>
  <si>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</si>
  <si>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</si>
  <si>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</si>
  <si>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</si>
  <si>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</si>
  <si>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</si>
  <si>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</si>
  <si>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</si>
  <si>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</si>
  <si>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</si>
  <si>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</si>
  <si>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</si>
  <si>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</si>
  <si>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</si>
  <si>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</si>
  <si>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</si>
  <si>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</si>
  <si>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</si>
  <si>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</si>
  <si>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</si>
  <si>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</si>
  <si>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</si>
  <si>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</si>
  <si>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</si>
  <si>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</si>
  <si>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</si>
  <si>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</si>
  <si>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</si>
  <si>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</si>
  <si>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</si>
  <si>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</si>
  <si>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</si>
  <si>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</si>
  <si>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</si>
  <si>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</si>
  <si>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</si>
  <si>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</si>
  <si>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</si>
  <si>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</si>
  <si>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</si>
  <si>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</si>
  <si>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</si>
  <si>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</si>
  <si>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</si>
  <si>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</si>
  <si>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</si>
  <si>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</si>
  <si>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</si>
  <si>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</si>
  <si>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</si>
  <si>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</si>
  <si>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</si>
  <si>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</si>
  <si>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</si>
  <si>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</si>
  <si>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</si>
  <si>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</si>
  <si>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</si>
  <si>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</si>
  <si>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</si>
  <si>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</si>
  <si>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</si>
  <si>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</si>
  <si>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</si>
  <si>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</si>
  <si>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</si>
  <si>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</si>
  <si>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</si>
  <si>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</si>
  <si>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</si>
  <si>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</si>
  <si>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</si>
  <si>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</si>
  <si>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</si>
  <si>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</si>
  <si>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</si>
  <si>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</si>
  <si>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</si>
  <si>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</si>
  <si>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</si>
  <si>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</si>
  <si>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</si>
  <si>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</si>
  <si>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</si>
  <si>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</si>
  <si>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</si>
  <si>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</si>
  <si>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</si>
  <si>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</si>
  <si>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</si>
  <si>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</si>
  <si>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</si>
  <si>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</si>
  <si>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</si>
  <si>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</si>
  <si>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</si>
  <si>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</si>
  <si>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</si>
  <si>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</si>
  <si>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</si>
  <si>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</si>
  <si>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</si>
  <si>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</si>
  <si>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</si>
  <si>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</si>
  <si>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</si>
  <si>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</si>
  <si>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</si>
  <si>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</si>
  <si>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</si>
  <si>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</si>
  <si>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</si>
  <si>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</si>
  <si>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</si>
  <si>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</si>
  <si>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</si>
  <si>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</si>
  <si>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</si>
  <si>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</si>
  <si>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</si>
  <si>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</si>
  <si>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</si>
  <si>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</si>
  <si>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</si>
  <si>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</si>
  <si>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</si>
  <si>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</si>
  <si>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</si>
  <si>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</si>
  <si>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</si>
  <si>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</si>
  <si>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</si>
  <si>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</si>
  <si>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</si>
  <si>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</si>
  <si>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</si>
  <si>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</si>
  <si>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</si>
  <si>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</si>
  <si>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</si>
  <si>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</si>
  <si>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</si>
  <si>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</si>
  <si>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</si>
  <si>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</si>
  <si>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</si>
  <si>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</si>
  <si>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</si>
  <si>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</si>
  <si>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</si>
  <si>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</si>
  <si>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</si>
  <si>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</si>
  <si>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</si>
  <si>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</si>
  <si>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</si>
  <si>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</si>
  <si>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</si>
  <si>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</si>
  <si>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</si>
  <si>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</si>
  <si>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</si>
  <si>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</si>
  <si>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</si>
  <si>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</si>
  <si>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</si>
  <si>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</si>
  <si>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</si>
  <si>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</si>
  <si>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</si>
  <si>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</si>
  <si>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</si>
  <si>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</si>
  <si>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</si>
  <si>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</si>
  <si>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</si>
  <si>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</si>
  <si>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</si>
  <si>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</si>
  <si>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</si>
  <si>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</si>
  <si>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</si>
  <si>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</si>
  <si>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</si>
  <si>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</si>
  <si>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</si>
  <si>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</si>
  <si>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</si>
  <si>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</si>
  <si>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</si>
  <si>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</si>
  <si>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</si>
  <si>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</si>
  <si>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</si>
  <si>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</si>
  <si>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</si>
  <si>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</si>
  <si>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</si>
  <si>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</si>
  <si>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</si>
  <si>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</si>
  <si>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</si>
  <si>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</si>
  <si>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</si>
  <si>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</si>
  <si>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</si>
  <si>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</si>
  <si>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</si>
  <si>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</si>
  <si>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</si>
  <si>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</si>
  <si>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</si>
  <si>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</si>
  <si>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</si>
  <si>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</si>
  <si>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</si>
  <si>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</si>
  <si>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</si>
  <si>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</si>
  <si>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</si>
  <si>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</si>
  <si>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</si>
  <si>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</si>
  <si>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</si>
  <si>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</si>
  <si>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</si>
  <si>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</si>
  <si>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</si>
  <si>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</si>
  <si>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</si>
  <si>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</si>
  <si>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</si>
  <si>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</si>
  <si>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</si>
  <si>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</si>
  <si>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</si>
  <si>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</si>
  <si>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</si>
  <si>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</si>
  <si>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</si>
  <si>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</si>
  <si>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</si>
  <si>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</si>
  <si>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</si>
  <si>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</si>
  <si>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</si>
  <si>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</si>
  <si>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</si>
  <si>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</si>
  <si>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</si>
  <si>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</si>
  <si>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</si>
  <si>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</si>
  <si>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</si>
  <si>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</si>
  <si>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</si>
  <si>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</si>
  <si>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</si>
  <si>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</si>
  <si>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</si>
  <si>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</si>
  <si>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</si>
  <si>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</si>
  <si>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</si>
  <si>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</si>
  <si>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</si>
  <si>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</si>
  <si>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</si>
  <si>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</si>
  <si>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</si>
  <si>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</si>
  <si>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</si>
  <si>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</si>
  <si>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</si>
  <si>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</si>
  <si>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</si>
  <si>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</si>
  <si>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</si>
  <si>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</si>
  <si>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</si>
  <si>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</si>
  <si>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</si>
  <si>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</si>
  <si>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</si>
  <si>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</si>
  <si>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</si>
  <si>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</si>
  <si>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</si>
  <si>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</si>
  <si>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</si>
  <si>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</si>
  <si>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</si>
  <si>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</si>
  <si>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</si>
  <si>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</si>
  <si>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</si>
  <si>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</si>
  <si>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</si>
  <si>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</si>
  <si>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</si>
  <si>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</si>
  <si>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</si>
  <si>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</si>
  <si>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</si>
  <si>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</si>
  <si>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</si>
  <si>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</si>
  <si>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</si>
  <si>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</si>
  <si>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</si>
  <si>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</si>
  <si>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</si>
  <si>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</si>
  <si>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</si>
  <si>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</si>
  <si>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</si>
  <si>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</si>
  <si>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</si>
  <si>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</si>
  <si>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</si>
  <si>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</si>
  <si>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</si>
  <si>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</si>
  <si>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</si>
  <si>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</si>
  <si>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</si>
  <si>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</si>
  <si>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</si>
  <si>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</si>
  <si>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</si>
  <si>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</si>
  <si>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</si>
  <si>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</si>
  <si>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</si>
  <si>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</si>
  <si>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</si>
  <si>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</si>
  <si>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</si>
  <si>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</si>
  <si>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</si>
  <si>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</si>
  <si>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</si>
  <si>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</si>
  <si>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</si>
  <si>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</si>
  <si>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</si>
  <si>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</si>
  <si>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</si>
  <si>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</si>
  <si>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</si>
  <si>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</si>
  <si>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</si>
  <si>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</si>
  <si>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</si>
  <si>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</si>
  <si>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</si>
  <si>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</si>
  <si>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</si>
  <si>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</si>
  <si>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</si>
  <si>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</si>
  <si>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</si>
  <si>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</si>
  <si>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</si>
  <si>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</si>
  <si>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</si>
  <si>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</si>
  <si>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</si>
  <si>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</si>
  <si>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</si>
  <si>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</si>
  <si>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</si>
  <si>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</si>
  <si>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</si>
  <si>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</si>
  <si>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</si>
  <si>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</si>
  <si>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</si>
  <si>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</si>
  <si>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</si>
  <si>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</si>
  <si>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</si>
  <si>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</si>
  <si>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</si>
  <si>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</si>
  <si>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</si>
  <si>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</si>
  <si>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</si>
  <si>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</si>
  <si>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</si>
  <si>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</si>
  <si>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</si>
  <si>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</si>
  <si>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</si>
  <si>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</si>
  <si>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</si>
  <si>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</si>
  <si>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</si>
  <si>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</si>
  <si>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</si>
  <si>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</si>
  <si>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</si>
  <si>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</si>
  <si>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</si>
  <si>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</si>
  <si>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</si>
  <si>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</si>
  <si>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</si>
  <si>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</si>
  <si>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</si>
  <si>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</si>
  <si>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</si>
  <si>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</si>
  <si>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</si>
  <si>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</si>
  <si>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</si>
  <si>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</si>
  <si>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</si>
  <si>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</si>
  <si>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</si>
  <si>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</si>
  <si>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</si>
  <si>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</si>
  <si>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</si>
  <si>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</si>
  <si>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</si>
  <si>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</si>
  <si>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</si>
  <si>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</si>
  <si>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</si>
  <si>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</si>
  <si>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</si>
  <si>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</si>
  <si>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</si>
  <si>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</si>
  <si>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</si>
  <si>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</si>
  <si>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</si>
  <si>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</si>
  <si>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</si>
  <si>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</si>
  <si>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</si>
  <si>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</si>
  <si>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</si>
  <si>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</si>
  <si>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</si>
  <si>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</si>
  <si>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</si>
  <si>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</si>
  <si>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</si>
  <si>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</si>
  <si>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</si>
  <si>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</si>
  <si>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</si>
  <si>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</si>
  <si>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</si>
  <si>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</si>
  <si>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</si>
  <si>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</si>
  <si>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</si>
  <si>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</si>
  <si>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</si>
  <si>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</si>
  <si>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</si>
  <si>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</si>
  <si>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</si>
  <si>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</si>
  <si>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</si>
  <si>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</si>
  <si>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</si>
  <si>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</si>
  <si>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</si>
  <si>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</si>
  <si>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</si>
  <si>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</si>
  <si>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</si>
  <si>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</si>
  <si>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</si>
  <si>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</si>
  <si>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</si>
  <si>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</si>
  <si>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</si>
  <si>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</si>
  <si>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</si>
  <si>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</si>
  <si>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</si>
  <si>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</si>
  <si>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</si>
  <si>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</si>
  <si>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</si>
  <si>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</si>
  <si>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</si>
  <si>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</si>
  <si>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</si>
  <si>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</si>
  <si>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</si>
  <si>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</si>
  <si>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</si>
  <si>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</si>
  <si>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</si>
  <si>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</si>
  <si>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</si>
  <si>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</si>
  <si>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</si>
  <si>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</si>
  <si>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</si>
  <si>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</si>
  <si>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</si>
  <si>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</si>
  <si>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</si>
  <si>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</si>
  <si>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</si>
  <si>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</si>
  <si>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</si>
  <si>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</si>
  <si>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</si>
  <si>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</si>
  <si>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</si>
  <si>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</si>
  <si>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</si>
  <si>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</si>
  <si>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</si>
  <si>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</si>
  <si>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</si>
  <si>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</si>
  <si>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</si>
  <si>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</si>
  <si>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</si>
  <si>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</si>
  <si>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</si>
  <si>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</si>
  <si>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</si>
  <si>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</si>
  <si>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</si>
  <si>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</si>
  <si>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</si>
  <si>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</si>
  <si>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</si>
  <si>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</si>
  <si>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</si>
  <si>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</si>
  <si>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</si>
  <si>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</si>
  <si>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</si>
  <si>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</si>
  <si>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</si>
  <si>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</si>
  <si>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</si>
  <si>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</si>
  <si>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</si>
  <si>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</si>
  <si>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</si>
  <si>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</si>
  <si>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</si>
  <si>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</si>
  <si>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</si>
  <si>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</si>
  <si>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</si>
  <si>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</si>
  <si>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</si>
  <si>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</si>
  <si>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</si>
  <si>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</si>
  <si>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</si>
  <si>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</si>
  <si>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</si>
  <si>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</si>
  <si>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</si>
  <si>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</si>
  <si>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</si>
  <si>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</si>
  <si>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</si>
  <si>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</si>
  <si>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</si>
  <si>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</si>
  <si>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</si>
  <si>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</si>
  <si>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</si>
  <si>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</si>
  <si>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</si>
  <si>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</si>
  <si>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</si>
  <si>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</si>
  <si>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</si>
  <si>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</si>
  <si>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</si>
  <si>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</si>
  <si>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</si>
  <si>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</si>
  <si>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</si>
  <si>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</si>
  <si>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</si>
  <si>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</si>
  <si>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</si>
  <si>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</si>
  <si>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</si>
  <si>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</si>
  <si>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</si>
  <si>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</si>
  <si>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</si>
  <si>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</si>
  <si>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</si>
  <si>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</si>
  <si>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</si>
  <si>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</si>
  <si>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</si>
  <si>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</si>
  <si>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</si>
  <si>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</si>
  <si>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</si>
  <si>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</si>
  <si>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</si>
  <si>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</si>
  <si>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</si>
  <si>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</si>
  <si>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</si>
  <si>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</si>
  <si>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</si>
  <si>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</si>
  <si>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</si>
  <si>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</si>
  <si>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</si>
  <si>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</si>
  <si>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</si>
  <si>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</si>
  <si>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</si>
  <si>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</si>
  <si>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</si>
  <si>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</si>
  <si>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</si>
  <si>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</si>
  <si>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</si>
  <si>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</si>
  <si>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</si>
  <si>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</si>
  <si>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</si>
  <si>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</si>
  <si>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</si>
  <si>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</si>
  <si>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</si>
  <si>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</si>
  <si>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</si>
  <si>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</si>
  <si>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</si>
  <si>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</si>
  <si>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</si>
  <si>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</si>
  <si>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</si>
  <si>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</si>
  <si>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</si>
  <si>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</si>
  <si>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</si>
  <si>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</si>
  <si>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</si>
  <si>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</si>
  <si>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</si>
  <si>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</si>
  <si>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</si>
  <si>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</si>
  <si>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</si>
  <si>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</si>
  <si>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</si>
  <si>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</si>
  <si>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</si>
  <si>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</si>
  <si>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</si>
  <si>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</si>
  <si>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</si>
  <si>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</si>
  <si>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</si>
  <si>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</si>
  <si>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</si>
  <si>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</si>
  <si>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</si>
  <si>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</si>
  <si>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</si>
  <si>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</si>
  <si>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</si>
  <si>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</si>
  <si>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</si>
  <si>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</si>
  <si>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</si>
  <si>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</si>
  <si>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</si>
  <si>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</si>
  <si>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</si>
  <si>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</si>
  <si>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</si>
  <si>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</si>
  <si>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</si>
  <si>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</si>
  <si>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</si>
  <si>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</si>
  <si>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</si>
  <si>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</si>
  <si>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</si>
  <si>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</si>
  <si>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</si>
  <si>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</si>
  <si>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</si>
  <si>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</si>
  <si>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</si>
  <si>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</si>
  <si>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</si>
  <si>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</si>
  <si>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</si>
  <si>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</si>
  <si>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</si>
  <si>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</si>
  <si>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</si>
  <si>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</si>
  <si>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</si>
  <si>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</si>
  <si>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</si>
  <si>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</si>
  <si>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</si>
  <si>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</si>
  <si>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</si>
  <si>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</si>
  <si>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</si>
  <si>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</si>
  <si>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</si>
  <si>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</si>
  <si>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</si>
  <si>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</si>
  <si>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</si>
  <si>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</si>
  <si>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</si>
  <si>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</si>
  <si>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</si>
  <si>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</si>
  <si>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</si>
  <si>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</si>
  <si>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</si>
  <si>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</si>
  <si>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</si>
  <si>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</si>
  <si>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</si>
  <si>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</si>
  <si>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</si>
  <si>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</si>
  <si>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</si>
  <si>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</si>
  <si>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</si>
  <si>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</si>
  <si>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</si>
  <si>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</si>
  <si>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</si>
  <si>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</si>
  <si>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</si>
  <si>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</si>
  <si>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</si>
  <si>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</si>
  <si>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</si>
  <si>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</si>
  <si>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</si>
  <si>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</si>
  <si>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</si>
  <si>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</si>
  <si>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</si>
  <si>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</si>
  <si>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</si>
  <si>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</si>
  <si>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</si>
  <si>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</si>
  <si>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</si>
  <si>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</si>
  <si>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</si>
  <si>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</si>
  <si>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</si>
  <si>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</si>
  <si>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</si>
  <si>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</si>
  <si>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</si>
  <si>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</si>
  <si>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</si>
  <si>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</si>
  <si>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</si>
  <si>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</si>
  <si>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</si>
  <si>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</si>
  <si>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</si>
  <si>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</si>
  <si>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</si>
  <si>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</si>
  <si>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</si>
  <si>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</si>
  <si>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</si>
  <si>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</si>
  <si>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</si>
  <si>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</si>
  <si>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</si>
  <si>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</si>
  <si>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</si>
  <si>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</si>
  <si>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</si>
  <si>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</si>
  <si>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</si>
  <si>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</si>
  <si>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</si>
  <si>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</si>
  <si>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</si>
  <si>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</si>
  <si>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</si>
  <si>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</si>
  <si>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</si>
  <si>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</si>
  <si>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</si>
  <si>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</si>
  <si>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</si>
  <si>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</si>
  <si>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</si>
  <si>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</si>
  <si>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</si>
  <si>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</si>
  <si>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</si>
  <si>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</si>
  <si>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</si>
  <si>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</si>
  <si>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</si>
  <si>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</si>
  <si>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</si>
  <si>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</si>
  <si>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</si>
  <si>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</si>
  <si>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</si>
  <si>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</si>
  <si>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</si>
  <si>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</si>
  <si>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</si>
  <si>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</si>
  <si>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</si>
  <si>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</si>
  <si>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</si>
  <si>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</si>
  <si>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</si>
  <si>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</si>
  <si>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</si>
  <si>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</si>
  <si>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</si>
  <si>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</si>
  <si>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</si>
  <si>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</si>
  <si>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</si>
  <si>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</si>
  <si>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</si>
  <si>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</si>
  <si>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</si>
  <si>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</si>
  <si>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</si>
  <si>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</si>
  <si>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</si>
  <si>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</si>
  <si>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</si>
  <si>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</si>
  <si>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</si>
  <si>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</si>
  <si>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</si>
  <si>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</si>
  <si>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</si>
  <si>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</si>
  <si>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</si>
  <si>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</si>
  <si>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</si>
  <si>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</si>
  <si>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</si>
  <si>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</si>
  <si>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</si>
  <si>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</si>
  <si>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</si>
  <si>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</si>
  <si>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</si>
  <si>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</si>
  <si>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</si>
  <si>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</si>
  <si>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</si>
  <si>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</si>
  <si>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</si>
  <si>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</si>
  <si>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</si>
  <si>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</si>
  <si>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</si>
  <si>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</si>
  <si>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</si>
  <si>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</si>
  <si>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</si>
  <si>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</si>
  <si>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</si>
  <si>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</si>
  <si>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</si>
  <si>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</si>
  <si>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</si>
  <si>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</si>
  <si>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</si>
  <si>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</si>
  <si>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</si>
  <si>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</si>
  <si>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</si>
  <si>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</si>
  <si>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</si>
  <si>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</si>
  <si>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</si>
  <si>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</si>
  <si>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</si>
  <si>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</si>
  <si>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</si>
  <si>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</si>
  <si>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</si>
  <si>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</si>
  <si>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</si>
  <si>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</si>
  <si>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</si>
  <si>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</si>
  <si>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</si>
  <si>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</si>
  <si>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</si>
  <si>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</si>
  <si>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</si>
  <si>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</si>
  <si>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</si>
  <si>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</si>
  <si>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</si>
  <si>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</si>
  <si>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</si>
  <si>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</si>
  <si>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</si>
  <si>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</si>
  <si>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</si>
  <si>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</si>
  <si>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</si>
  <si>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</si>
  <si>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</si>
  <si>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</si>
  <si>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</si>
  <si>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</si>
  <si>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</si>
  <si>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</si>
  <si>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</si>
  <si>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</si>
  <si>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</si>
  <si>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</si>
  <si>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</si>
  <si>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</si>
  <si>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</si>
  <si>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</si>
  <si>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</si>
  <si>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</si>
  <si>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</si>
  <si>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</si>
  <si>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</si>
  <si>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</si>
  <si>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</si>
  <si>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</si>
  <si>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</si>
  <si>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</si>
  <si>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</si>
  <si>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</si>
  <si>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</si>
  <si>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</si>
  <si>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</si>
  <si>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</si>
  <si>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</si>
  <si>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</si>
  <si>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</si>
  <si>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</si>
  <si>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</si>
  <si>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</si>
  <si>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</si>
  <si>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</si>
  <si>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</si>
  <si>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</si>
  <si>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</si>
  <si>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</si>
  <si>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</si>
  <si>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</si>
  <si>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</si>
  <si>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</si>
  <si>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</si>
  <si>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</si>
  <si>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</si>
  <si>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</si>
  <si>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</si>
  <si>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</si>
  <si>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</si>
  <si>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</si>
  <si>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</si>
  <si>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</si>
  <si>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</si>
  <si>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</si>
  <si>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</si>
  <si>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</si>
  <si>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</si>
  <si>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</si>
  <si>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</si>
  <si>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</si>
  <si>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</si>
  <si>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</si>
  <si>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</si>
  <si>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</si>
  <si>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</si>
  <si>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</si>
  <si>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</si>
  <si>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</si>
  <si>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</si>
  <si>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</si>
  <si>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</si>
  <si>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</si>
  <si>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</si>
  <si>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</si>
  <si>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</si>
  <si>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</si>
  <si>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</si>
  <si>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</si>
  <si>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</si>
  <si>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</si>
  <si>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</si>
  <si>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</si>
  <si>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</si>
  <si>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</si>
  <si>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</si>
  <si>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</si>
  <si>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</si>
  <si>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</si>
  <si>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</si>
  <si>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</si>
  <si>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</si>
  <si>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</si>
  <si>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</si>
  <si>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</si>
  <si>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</si>
  <si>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</si>
  <si>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</si>
  <si>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</si>
  <si>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</si>
  <si>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</si>
  <si>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</si>
  <si>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</si>
  <si>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</si>
  <si>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</si>
  <si>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</si>
  <si>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</si>
  <si>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</si>
  <si>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</si>
  <si>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</si>
  <si>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</si>
  <si>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</si>
  <si>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</si>
  <si>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</si>
  <si>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</si>
  <si>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</si>
  <si>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</si>
  <si>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</si>
  <si>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</si>
  <si>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</si>
  <si>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</si>
  <si>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</si>
  <si>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</si>
  <si>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</si>
  <si>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</si>
  <si>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</si>
  <si>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</si>
  <si>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</si>
  <si>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</si>
  <si>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</si>
  <si>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</si>
  <si>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</si>
  <si>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</si>
  <si>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</si>
  <si>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</si>
  <si>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</si>
  <si>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</si>
  <si>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</si>
  <si>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</si>
  <si>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</si>
  <si>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</si>
  <si>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</si>
  <si>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</si>
  <si>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</si>
  <si>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</si>
  <si>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</si>
  <si>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</si>
  <si>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</si>
  <si>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</si>
  <si>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</si>
  <si>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</si>
  <si>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</si>
  <si>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</si>
  <si>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</si>
  <si>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</si>
  <si>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</si>
  <si>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</si>
  <si>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</si>
  <si>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</si>
  <si>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</si>
  <si>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</si>
  <si>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</si>
  <si>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</si>
  <si>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</si>
  <si>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</si>
  <si>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</si>
  <si>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</si>
  <si>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</si>
  <si>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</si>
  <si>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</si>
  <si>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</si>
  <si>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</si>
  <si>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</si>
  <si>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</si>
  <si>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</si>
  <si>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</si>
  <si>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</si>
  <si>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</si>
  <si>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</si>
  <si>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</si>
  <si>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</si>
  <si>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</si>
  <si>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</si>
  <si>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</si>
  <si>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</si>
  <si>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</si>
  <si>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</si>
  <si>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</si>
  <si>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</si>
  <si>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</si>
  <si>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</si>
  <si>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</si>
  <si>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</si>
  <si>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</si>
  <si>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</si>
  <si>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</si>
  <si>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</si>
  <si>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</si>
  <si>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</si>
  <si>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</si>
  <si>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</si>
  <si>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</si>
  <si>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</si>
  <si>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</si>
  <si>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</si>
  <si>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</si>
  <si>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</si>
  <si>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</si>
  <si>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</si>
  <si>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</si>
  <si>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</si>
  <si>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</si>
  <si>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</si>
  <si>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</si>
  <si>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</si>
  <si>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</si>
  <si>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</si>
  <si>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</si>
  <si>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</si>
  <si>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</si>
  <si>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</si>
  <si>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</si>
  <si>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</si>
  <si>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</si>
  <si>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</si>
  <si>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</si>
  <si>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</si>
  <si>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</si>
  <si>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</si>
  <si>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</si>
  <si>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</si>
  <si>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</si>
  <si>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</si>
  <si>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</si>
  <si>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</si>
  <si>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</si>
  <si>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</si>
  <si>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</si>
  <si>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</si>
  <si>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</si>
  <si>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</si>
  <si>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</si>
  <si>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</si>
  <si>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</si>
  <si>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</si>
  <si>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</si>
  <si>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</si>
  <si>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</si>
  <si>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</si>
  <si>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</si>
  <si>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</si>
  <si>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</si>
  <si>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</si>
  <si>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</si>
  <si>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</si>
  <si>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</si>
  <si>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</si>
  <si>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</si>
  <si>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</si>
  <si>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</si>
  <si>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</si>
  <si>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</si>
  <si>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</si>
  <si>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</si>
  <si>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</si>
  <si>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</si>
  <si>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</si>
  <si>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</si>
  <si>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</si>
  <si>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</si>
  <si>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</si>
  <si>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</si>
  <si>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</si>
  <si>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</si>
  <si>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</si>
  <si>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</si>
  <si>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</si>
  <si>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</si>
  <si>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</si>
  <si>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</si>
  <si>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</si>
  <si>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</si>
  <si>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</si>
  <si>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</si>
  <si>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</si>
  <si>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</si>
  <si>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</si>
  <si>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</si>
  <si>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</si>
  <si>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</si>
  <si>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</si>
  <si>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</si>
  <si>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</si>
  <si>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</si>
  <si>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</si>
  <si>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</si>
  <si>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</si>
  <si>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</si>
  <si>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</si>
  <si>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</si>
  <si>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</si>
  <si>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</si>
  <si>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</si>
  <si>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</si>
  <si>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</si>
  <si>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</si>
  <si>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</si>
  <si>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</si>
  <si>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</si>
  <si>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</si>
  <si>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</si>
  <si>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</si>
  <si>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</si>
  <si>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</si>
  <si>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</si>
  <si>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</si>
  <si>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</si>
  <si>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</si>
  <si>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</si>
  <si>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</si>
  <si>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</si>
  <si>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</si>
  <si>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</si>
  <si>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</si>
  <si>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</si>
  <si>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</si>
  <si>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</si>
  <si>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</si>
  <si>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</si>
  <si>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</si>
  <si>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</si>
  <si>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</si>
  <si>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</si>
  <si>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</si>
  <si>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</si>
  <si>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</si>
  <si>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</si>
  <si>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</si>
  <si>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</si>
  <si>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</si>
  <si>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</si>
  <si>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</si>
  <si>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</si>
  <si>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</si>
  <si>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</si>
  <si>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</si>
  <si>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</si>
  <si>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</si>
  <si>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</si>
  <si>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</si>
  <si>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</si>
  <si>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</si>
  <si>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</si>
  <si>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</si>
  <si>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</si>
  <si>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</si>
  <si>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</si>
  <si>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</si>
  <si>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</si>
  <si>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</si>
  <si>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</si>
  <si>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</si>
  <si>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</si>
  <si>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</si>
  <si>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</si>
  <si>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</si>
  <si>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</si>
  <si>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</si>
  <si>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</si>
  <si>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</si>
  <si>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</si>
  <si>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</si>
  <si>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</si>
  <si>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</si>
  <si>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</si>
  <si>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</si>
  <si>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</si>
  <si>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</si>
  <si>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</si>
  <si>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</si>
  <si>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</si>
  <si>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</si>
  <si>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</si>
  <si>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</si>
  <si>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</si>
  <si>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</si>
  <si>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</si>
  <si>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</si>
  <si>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</si>
  <si>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</si>
  <si>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</si>
  <si>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</si>
  <si>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</si>
  <si>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</si>
  <si>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</si>
  <si>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</si>
  <si>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</si>
  <si>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</si>
  <si>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</si>
  <si>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</si>
  <si>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</si>
  <si>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</si>
  <si>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</si>
  <si>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</si>
  <si>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</si>
  <si>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</si>
  <si>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</si>
  <si>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</si>
  <si>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</si>
  <si>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</si>
  <si>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</si>
  <si>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</si>
  <si>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</si>
  <si>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</si>
  <si>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</si>
  <si>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</si>
  <si>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</si>
  <si>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</si>
  <si>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</si>
  <si>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</si>
  <si>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</si>
  <si>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</si>
  <si>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</si>
  <si>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</si>
  <si>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</si>
  <si>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</si>
  <si>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</si>
  <si>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</si>
  <si>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</si>
  <si>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</si>
  <si>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</si>
  <si>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</si>
  <si>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</si>
  <si>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</si>
  <si>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</si>
  <si>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</si>
  <si>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</si>
  <si>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</si>
  <si>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</si>
  <si>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</si>
  <si>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</si>
  <si>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</si>
  <si>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</si>
  <si>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</si>
  <si>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</si>
  <si>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</si>
  <si>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</si>
  <si>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</si>
  <si>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</si>
  <si>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</si>
  <si>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</si>
  <si>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</si>
  <si>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</si>
  <si>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</si>
  <si>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</si>
  <si>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</si>
  <si>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</si>
  <si>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</si>
  <si>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</si>
  <si>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</si>
  <si>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</si>
  <si>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</si>
  <si>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</si>
  <si>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</si>
  <si>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</si>
  <si>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</si>
  <si>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</si>
  <si>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</si>
  <si>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</si>
  <si>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</si>
  <si>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</si>
  <si>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</si>
  <si>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</si>
  <si>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</si>
  <si>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</si>
  <si>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</si>
  <si>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</si>
  <si>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</si>
  <si>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</si>
  <si>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</si>
  <si>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</si>
  <si>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</si>
  <si>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</si>
  <si>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</si>
  <si>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</si>
  <si>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</si>
  <si>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</si>
  <si>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</si>
  <si>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</si>
  <si>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</si>
  <si>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</si>
  <si>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</si>
  <si>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</si>
  <si>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</si>
  <si>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</si>
  <si>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</si>
  <si>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</si>
  <si>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</si>
  <si>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</si>
  <si>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</si>
  <si>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</si>
  <si>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</si>
  <si>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</si>
  <si>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</si>
  <si>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</si>
  <si>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</si>
  <si>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</si>
  <si>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</si>
  <si>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</si>
  <si>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</si>
  <si>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</si>
  <si>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</si>
  <si>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</si>
  <si>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</si>
  <si>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</si>
  <si>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</si>
  <si>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</si>
  <si>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</si>
  <si>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</si>
  <si>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</si>
  <si>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</si>
  <si>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</si>
  <si>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</si>
  <si>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</si>
  <si>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</si>
  <si>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</si>
  <si>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</si>
  <si>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</si>
  <si>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</si>
  <si>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</si>
  <si>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</si>
  <si>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</si>
  <si>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</si>
  <si>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</si>
  <si>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</si>
  <si>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</si>
  <si>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</si>
  <si>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</si>
  <si>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</si>
  <si>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</si>
  <si>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</si>
  <si>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</si>
  <si>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</si>
  <si>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</si>
  <si>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</si>
  <si>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</si>
  <si>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</si>
  <si>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</si>
  <si>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</si>
  <si>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</si>
  <si>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</si>
  <si>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</si>
  <si>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</si>
  <si>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</si>
  <si>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</si>
  <si>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</si>
  <si>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</si>
  <si>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</si>
  <si>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</si>
  <si>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</si>
  <si>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</si>
  <si>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</si>
  <si>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</si>
  <si>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</si>
  <si>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</si>
  <si>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</si>
  <si>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</si>
  <si>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</si>
  <si>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</si>
  <si>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</si>
  <si>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</si>
  <si>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</si>
  <si>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</si>
  <si>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</si>
  <si>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</si>
  <si>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</si>
  <si>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</si>
  <si>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</si>
  <si>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</si>
  <si>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</si>
  <si>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</si>
  <si>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</si>
  <si>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</si>
  <si>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</si>
  <si>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</si>
  <si>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</si>
  <si>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</si>
  <si>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</si>
  <si>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</si>
  <si>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</si>
  <si>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</si>
  <si>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</si>
  <si>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</si>
  <si>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</si>
  <si>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</si>
  <si>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</si>
  <si>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</si>
  <si>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</si>
  <si>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</si>
  <si>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</si>
  <si>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</si>
  <si>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</si>
  <si>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</si>
  <si>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</si>
  <si>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</si>
  <si>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</si>
  <si>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</si>
  <si>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</si>
  <si>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</si>
  <si>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</si>
  <si>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</si>
  <si>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</si>
  <si>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</si>
  <si>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</si>
  <si>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</si>
  <si>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</si>
  <si>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</si>
  <si>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</si>
  <si>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</si>
  <si>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</si>
  <si>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</si>
  <si>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</si>
  <si>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</si>
  <si>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</si>
  <si>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</si>
  <si>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</si>
  <si>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</si>
  <si>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</si>
  <si>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</si>
  <si>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</si>
  <si>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</si>
  <si>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</si>
  <si>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</si>
  <si>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</si>
  <si>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</si>
  <si>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</si>
  <si>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</si>
  <si>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</si>
  <si>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</si>
  <si>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</si>
  <si>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</si>
  <si>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</si>
  <si>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</si>
  <si>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</si>
  <si>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</si>
  <si>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</si>
  <si>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</si>
  <si>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</si>
  <si>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</si>
  <si>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</si>
  <si>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</si>
  <si>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</si>
  <si>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</si>
  <si>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</si>
  <si>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</si>
  <si>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</si>
  <si>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</si>
  <si>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</si>
  <si>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</si>
  <si>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</si>
  <si>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</si>
  <si>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</si>
  <si>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</si>
  <si>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</si>
  <si>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</si>
  <si>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</si>
  <si>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</si>
  <si>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</si>
  <si>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</si>
  <si>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</si>
  <si>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</si>
  <si>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</si>
  <si>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</si>
  <si>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</si>
  <si>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</si>
  <si>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</si>
  <si>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</si>
  <si>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</si>
  <si>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</si>
  <si>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</si>
  <si>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</si>
  <si>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</si>
  <si>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</si>
  <si>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</si>
  <si>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</si>
  <si>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</si>
  <si>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</si>
  <si>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</si>
  <si>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</si>
  <si>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</si>
  <si>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</si>
  <si>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</si>
  <si>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</si>
  <si>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</si>
  <si>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</si>
  <si>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</si>
  <si>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</si>
  <si>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</si>
  <si>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</si>
  <si>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</si>
  <si>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</si>
  <si>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</si>
  <si>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</si>
  <si>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</si>
  <si>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</si>
  <si>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</si>
  <si>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</si>
  <si>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</si>
  <si>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</si>
  <si>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</si>
  <si>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</si>
  <si>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</si>
  <si>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</si>
  <si>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</si>
  <si>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</si>
  <si>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</si>
  <si>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</si>
  <si>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</si>
  <si>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</si>
  <si>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</si>
  <si>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</si>
  <si>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</si>
  <si>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</si>
  <si>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</si>
  <si>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</si>
  <si>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</si>
  <si>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</si>
  <si>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</si>
  <si>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</si>
  <si>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</si>
  <si>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</si>
  <si>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</si>
  <si>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</si>
  <si>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</si>
  <si>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</si>
  <si>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</si>
  <si>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</si>
  <si>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</si>
  <si>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</si>
  <si>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</si>
  <si>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</si>
  <si>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</si>
  <si>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</si>
  <si>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</si>
  <si>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</si>
  <si>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</si>
  <si>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</si>
  <si>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</si>
  <si>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</si>
  <si>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</si>
  <si>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</si>
  <si>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</si>
  <si>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</si>
  <si>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</si>
  <si>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</si>
  <si>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</si>
  <si>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</si>
  <si>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</si>
  <si>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</si>
  <si>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</si>
  <si>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</si>
  <si>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</si>
  <si>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</si>
  <si>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</si>
  <si>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</si>
  <si>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</si>
  <si>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</si>
  <si>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</si>
  <si>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</si>
  <si>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</si>
  <si>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</si>
  <si>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</si>
  <si>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</si>
  <si>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</si>
  <si>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</si>
  <si>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</si>
  <si>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</si>
  <si>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</si>
  <si>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</si>
  <si>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</si>
  <si>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</si>
  <si>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</si>
  <si>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</si>
  <si>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</si>
  <si>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</si>
  <si>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</si>
  <si>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</si>
  <si>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</si>
  <si>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</si>
  <si>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</si>
  <si>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</si>
  <si>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</si>
  <si>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</si>
  <si>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</si>
  <si>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</si>
  <si>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</si>
  <si>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</si>
  <si>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</si>
  <si>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</si>
  <si>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</si>
  <si>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</si>
  <si>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</si>
  <si>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</si>
  <si>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</si>
  <si>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</si>
  <si>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</si>
  <si>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</si>
  <si>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</si>
  <si>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</si>
  <si>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</si>
  <si>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</si>
  <si>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</si>
  <si>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</si>
  <si>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</si>
  <si>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</si>
  <si>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</si>
  <si>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</si>
  <si>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</si>
  <si>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</si>
  <si>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</si>
  <si>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</si>
  <si>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</si>
  <si>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</si>
  <si>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</si>
  <si>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</si>
  <si>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</si>
  <si>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</si>
  <si>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</si>
  <si>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</si>
  <si>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</si>
  <si>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</si>
  <si>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</si>
  <si>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</si>
  <si>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</si>
  <si>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</si>
  <si>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</si>
  <si>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</si>
  <si>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</si>
  <si>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</si>
  <si>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</si>
  <si>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</si>
  <si>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</si>
  <si>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</si>
  <si>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</si>
  <si>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</si>
  <si>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</si>
  <si>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</si>
  <si>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</si>
  <si>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</si>
  <si>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</si>
  <si>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</si>
  <si>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</si>
  <si>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</si>
  <si>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</si>
  <si>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</si>
  <si>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</si>
  <si>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</si>
  <si>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</si>
  <si>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</si>
  <si>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</si>
  <si>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</si>
  <si>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</si>
  <si>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</si>
  <si>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</si>
  <si>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</si>
  <si>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</si>
  <si>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</si>
  <si>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</si>
  <si>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</si>
  <si>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</si>
  <si>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</si>
  <si>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</si>
  <si>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</si>
  <si>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</si>
  <si>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</si>
  <si>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</si>
  <si>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</si>
  <si>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</si>
  <si>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</si>
  <si>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</si>
  <si>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</si>
  <si>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</si>
  <si>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</si>
  <si>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</si>
  <si>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</si>
  <si>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</si>
  <si>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</si>
  <si>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</si>
  <si>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</si>
  <si>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</si>
  <si>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</si>
  <si>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</si>
  <si>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</si>
  <si>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</si>
  <si>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</si>
  <si>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</si>
  <si>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</si>
  <si>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</si>
  <si>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</si>
  <si>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</si>
  <si>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</si>
  <si>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</si>
  <si>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</si>
  <si>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</si>
  <si>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</si>
  <si>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</si>
  <si>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</si>
  <si>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</si>
  <si>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</si>
  <si>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</si>
  <si>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</si>
  <si>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</si>
  <si>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</si>
  <si>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</si>
  <si>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</si>
  <si>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</si>
  <si>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</si>
  <si>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</si>
  <si>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</si>
  <si>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</si>
  <si>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</si>
  <si>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</si>
  <si>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</si>
  <si>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</si>
  <si>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</si>
  <si>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</si>
  <si>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</si>
  <si>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</si>
  <si>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</si>
  <si>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</si>
  <si>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</si>
  <si>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</si>
  <si>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</si>
  <si>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</si>
  <si>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</si>
  <si>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</si>
  <si>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</si>
  <si>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</si>
  <si>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</si>
  <si>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</si>
  <si>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</si>
  <si>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</si>
  <si>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</si>
  <si>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</si>
  <si>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</si>
  <si>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</si>
  <si>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</si>
  <si>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</si>
  <si>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</si>
  <si>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</si>
  <si>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</si>
  <si>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</si>
  <si>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</si>
  <si>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</si>
  <si>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</si>
  <si>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</si>
  <si>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</si>
  <si>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</si>
  <si>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</si>
  <si>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</si>
  <si>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</si>
  <si>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</si>
  <si>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</si>
  <si>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</si>
  <si>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</si>
  <si>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</si>
  <si>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</si>
  <si>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</si>
  <si>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</si>
  <si>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</si>
  <si>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</si>
  <si>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</si>
  <si>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</si>
  <si>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</si>
  <si>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</si>
  <si>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</si>
  <si>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</si>
  <si>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</si>
  <si>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</si>
  <si>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</si>
  <si>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</si>
  <si>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</si>
  <si>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</si>
  <si>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</si>
  <si>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</si>
  <si>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</si>
  <si>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</si>
  <si>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</si>
  <si>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</si>
  <si>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</si>
  <si>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</si>
  <si>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</si>
  <si>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</si>
  <si>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</si>
  <si>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</si>
  <si>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</si>
  <si>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</si>
  <si>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</si>
  <si>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</si>
  <si>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</si>
  <si>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</si>
  <si>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</si>
  <si>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</si>
  <si>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</si>
  <si>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</si>
  <si>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</si>
  <si>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</si>
  <si>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</si>
  <si>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</si>
  <si>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</si>
  <si>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</si>
  <si>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</si>
  <si>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</si>
  <si>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</si>
  <si>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</si>
  <si>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</si>
  <si>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</si>
  <si>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</si>
  <si>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</si>
  <si>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</si>
  <si>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</si>
  <si>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</si>
  <si>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</si>
  <si>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</si>
  <si>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</si>
  <si>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</si>
  <si>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</si>
  <si>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</si>
  <si>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</si>
  <si>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</si>
  <si>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</si>
  <si>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</si>
  <si>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</si>
  <si>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</si>
  <si>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</si>
  <si>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</si>
  <si>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</si>
  <si>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</si>
  <si>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</si>
  <si>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</si>
  <si>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</si>
  <si>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</si>
  <si>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</si>
  <si>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</si>
  <si>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</si>
  <si>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</si>
  <si>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</si>
  <si>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</si>
  <si>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</si>
  <si>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</si>
  <si>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</si>
  <si>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</si>
  <si>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</si>
  <si>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</si>
  <si>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</si>
  <si>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</si>
  <si>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</si>
  <si>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</si>
  <si>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</si>
  <si>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</si>
  <si>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</si>
  <si>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</si>
  <si>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</si>
  <si>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</si>
  <si>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</si>
  <si>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</si>
  <si>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</si>
  <si>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</si>
  <si>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</si>
  <si>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</si>
  <si>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</si>
  <si>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</si>
  <si>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</si>
  <si>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</si>
  <si>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</si>
  <si>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</si>
  <si>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</si>
  <si>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</si>
  <si>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</si>
  <si>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</si>
  <si>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</si>
  <si>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</si>
  <si>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</si>
  <si>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</si>
  <si>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</si>
  <si>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</si>
  <si>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</si>
  <si>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</si>
  <si>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</si>
  <si>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</si>
  <si>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</si>
  <si>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</si>
  <si>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</si>
  <si>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</si>
  <si>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</si>
  <si>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</si>
  <si>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</si>
  <si>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</si>
  <si>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</si>
  <si>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</si>
  <si>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</si>
  <si>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</si>
  <si>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</si>
  <si>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</si>
  <si>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</si>
  <si>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</si>
  <si>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</si>
  <si>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</si>
  <si>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</si>
  <si>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</si>
  <si>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</si>
  <si>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</si>
  <si>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</si>
  <si>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</si>
  <si>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</si>
  <si>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</si>
  <si>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</si>
  <si>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</si>
  <si>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</si>
  <si>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</si>
  <si>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</si>
  <si>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</si>
  <si>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</si>
  <si>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</si>
  <si>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</si>
  <si>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</si>
  <si>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</si>
  <si>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</si>
  <si>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</si>
  <si>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</si>
  <si>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</si>
  <si>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</si>
  <si>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</si>
  <si>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</si>
  <si>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</si>
  <si>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</si>
  <si>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</si>
  <si>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</si>
  <si>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</si>
  <si>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</si>
  <si>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</si>
  <si>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</si>
  <si>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</si>
  <si>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</si>
  <si>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</si>
  <si>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</si>
  <si>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</si>
  <si>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</si>
  <si>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</si>
  <si>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</si>
  <si>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</si>
  <si>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</si>
  <si>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</si>
  <si>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</si>
  <si>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</si>
  <si>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</si>
  <si>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</si>
  <si>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</si>
  <si>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</si>
  <si>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</si>
  <si>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</si>
  <si>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</si>
  <si>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</si>
  <si>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</si>
  <si>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</si>
  <si>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</si>
  <si>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</si>
  <si>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</si>
  <si>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</si>
  <si>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</si>
  <si>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</si>
  <si>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</si>
  <si>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</si>
  <si>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</si>
  <si>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</si>
  <si>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</si>
  <si>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</si>
  <si>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</si>
  <si>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</si>
  <si>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</si>
  <si>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</si>
  <si>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</si>
  <si>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</si>
  <si>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</si>
  <si>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</si>
  <si>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</si>
  <si>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</si>
  <si>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</si>
  <si>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</si>
  <si>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</si>
  <si>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</si>
  <si>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</si>
  <si>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</si>
  <si>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</si>
  <si>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</si>
  <si>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</si>
  <si>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</si>
  <si>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</si>
  <si>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</si>
  <si>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</si>
  <si>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</si>
  <si>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</si>
  <si>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</si>
  <si>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</si>
  <si>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</si>
  <si>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</si>
  <si>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</si>
  <si>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</si>
  <si>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</si>
  <si>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</si>
  <si>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</si>
  <si>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</si>
  <si>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</si>
  <si>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</si>
  <si>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</si>
  <si>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</si>
  <si>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</si>
  <si>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</si>
  <si>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</si>
  <si>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</si>
  <si>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</si>
  <si>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</si>
  <si>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</si>
  <si>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</si>
  <si>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</si>
  <si>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</si>
  <si>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</si>
  <si>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</si>
  <si>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</si>
  <si>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</si>
  <si>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</si>
  <si>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</si>
  <si>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</si>
  <si>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</si>
  <si>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</si>
  <si>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</si>
  <si>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</si>
  <si>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</si>
  <si>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</si>
  <si>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</si>
  <si>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</si>
  <si>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</si>
  <si>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</si>
  <si>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</si>
  <si>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</si>
  <si>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</si>
  <si>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</si>
  <si>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</si>
  <si>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</si>
  <si>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</si>
  <si>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</si>
  <si>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</si>
  <si>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</si>
  <si>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</si>
  <si>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</si>
  <si>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</si>
  <si>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</si>
  <si>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</si>
  <si>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</si>
  <si>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</si>
  <si>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</si>
  <si>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</si>
  <si>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</si>
  <si>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</si>
  <si>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</si>
  <si>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</si>
  <si>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</si>
  <si>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</si>
  <si>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</si>
  <si>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</si>
  <si>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</si>
  <si>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</si>
  <si>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</si>
  <si>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</si>
  <si>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</si>
  <si>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</si>
  <si>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</si>
  <si>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</si>
  <si>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</si>
  <si>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</si>
  <si>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</si>
  <si>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</si>
  <si>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</si>
  <si>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</si>
  <si>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</si>
  <si>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</si>
  <si>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</si>
  <si>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</si>
  <si>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</si>
  <si>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</si>
  <si>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</si>
  <si>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</si>
  <si>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</si>
  <si>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</si>
  <si>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</si>
  <si>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</si>
  <si>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</si>
  <si>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</si>
  <si>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</si>
  <si>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</si>
  <si>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</si>
  <si>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</si>
  <si>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</si>
  <si>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</si>
  <si>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</si>
  <si>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</si>
  <si>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</si>
  <si>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</si>
  <si>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</si>
  <si>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</si>
  <si>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</si>
  <si>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</si>
  <si>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</si>
  <si>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</si>
  <si>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</si>
  <si>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</si>
  <si>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</si>
  <si>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</si>
  <si>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</si>
  <si>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</si>
  <si>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</si>
  <si>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</si>
  <si>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</si>
  <si>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</si>
  <si>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</si>
  <si>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</si>
  <si>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</si>
  <si>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</si>
  <si>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</si>
  <si>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</si>
  <si>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</si>
  <si>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</si>
  <si>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</si>
  <si>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</si>
  <si>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</si>
  <si>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</si>
  <si>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</si>
  <si>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</si>
  <si>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</si>
  <si>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</si>
  <si>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</si>
  <si>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</si>
  <si>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</si>
  <si>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</si>
  <si>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</si>
  <si>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</si>
  <si>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</si>
  <si>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</si>
  <si>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</si>
  <si>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</si>
  <si>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</si>
  <si>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</si>
  <si>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</si>
  <si>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</si>
  <si>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</si>
  <si>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</si>
  <si>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</si>
  <si>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</si>
  <si>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</si>
  <si>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</si>
  <si>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</si>
  <si>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</si>
  <si>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</si>
  <si>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</si>
  <si>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</si>
  <si>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</si>
  <si>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</si>
  <si>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</si>
  <si>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</si>
  <si>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</si>
  <si>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</si>
  <si>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</si>
  <si>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</si>
  <si>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</si>
  <si>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</si>
  <si>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</si>
  <si>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</si>
  <si>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</si>
  <si>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</si>
  <si>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</si>
  <si>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</si>
  <si>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</si>
  <si>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</si>
  <si>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</si>
  <si>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</si>
  <si>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</si>
  <si>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</si>
  <si>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</si>
  <si>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</si>
  <si>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</si>
  <si>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</si>
  <si>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</si>
  <si>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</si>
  <si>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</si>
  <si>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</si>
  <si>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</si>
  <si>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</si>
  <si>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</si>
  <si>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</si>
  <si>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</si>
  <si>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</si>
  <si>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</si>
  <si>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</si>
  <si>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</si>
  <si>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</si>
  <si>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</si>
  <si>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</si>
  <si>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</si>
  <si>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</si>
  <si>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</si>
  <si>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</si>
  <si>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</si>
  <si>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</si>
  <si>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</si>
  <si>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</si>
  <si>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</si>
  <si>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</si>
  <si>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</si>
  <si>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</si>
  <si>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</si>
  <si>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</si>
  <si>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</si>
  <si>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</si>
  <si>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</si>
  <si>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</si>
  <si>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</si>
  <si>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</si>
  <si>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</si>
  <si>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</si>
  <si>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</si>
  <si>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</si>
  <si>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</si>
  <si>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</si>
  <si>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</si>
  <si>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</si>
  <si>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</si>
  <si>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</si>
  <si>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</si>
  <si>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</si>
  <si>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</si>
  <si>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</si>
  <si>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</si>
  <si>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</si>
  <si>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</si>
  <si>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</si>
  <si>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</si>
  <si>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</si>
  <si>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</si>
  <si>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</si>
  <si>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</si>
  <si>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</si>
  <si>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</si>
  <si>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</si>
  <si>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</si>
  <si>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</si>
  <si>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</si>
  <si>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</si>
  <si>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</si>
  <si>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</si>
  <si>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</si>
  <si>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</si>
  <si>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</si>
  <si>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</si>
  <si>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</si>
  <si>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</si>
  <si>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</si>
  <si>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</si>
  <si>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</si>
  <si>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</si>
  <si>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</si>
  <si>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</si>
  <si>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</si>
  <si>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</si>
  <si>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</si>
  <si>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</si>
  <si>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</si>
  <si>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</si>
  <si>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</si>
  <si>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</si>
  <si>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</si>
  <si>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</si>
  <si>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</si>
  <si>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</si>
  <si>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</si>
  <si>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</si>
  <si>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</si>
  <si>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</si>
  <si>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</si>
  <si>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</si>
  <si>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</si>
  <si>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</si>
  <si>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</si>
  <si>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</si>
  <si>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</si>
  <si>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</si>
  <si>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</si>
  <si>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</si>
  <si>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</si>
  <si>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</si>
  <si>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</si>
  <si>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</si>
  <si>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</si>
  <si>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</si>
  <si>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</si>
  <si>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</si>
  <si>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</si>
  <si>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</si>
  <si>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</si>
  <si>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</si>
  <si>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</si>
  <si>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</si>
  <si>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</si>
  <si>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</si>
  <si>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</si>
  <si>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</si>
  <si>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</si>
  <si>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</si>
  <si>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</si>
  <si>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</si>
  <si>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</si>
  <si>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</si>
  <si>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</si>
  <si>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</si>
  <si>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</si>
  <si>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</si>
  <si>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</si>
  <si>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</si>
  <si>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</si>
  <si>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</si>
  <si>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</si>
  <si>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</si>
  <si>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</si>
  <si>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</si>
  <si>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</si>
  <si>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</si>
  <si>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</si>
  <si>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</si>
  <si>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</si>
  <si>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</si>
  <si>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</si>
  <si>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</si>
  <si>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</si>
  <si>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</si>
  <si>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</si>
  <si>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</si>
  <si>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</si>
  <si>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</si>
  <si>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</si>
  <si>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</si>
  <si>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</si>
  <si>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</si>
  <si>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</si>
  <si>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</si>
  <si>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</si>
  <si>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</si>
  <si>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</si>
  <si>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</si>
  <si>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</si>
  <si>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</si>
  <si>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</si>
  <si>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</si>
  <si>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</si>
  <si>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</si>
  <si>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</si>
  <si>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</si>
  <si>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</si>
  <si>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</si>
  <si>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</si>
  <si>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</si>
  <si>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</si>
  <si>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</si>
  <si>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</si>
  <si>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</si>
  <si>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</si>
  <si>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</si>
  <si>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</si>
  <si>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</si>
  <si>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</si>
  <si>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</si>
  <si>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</si>
  <si>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</si>
  <si>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</si>
  <si>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</si>
  <si>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</si>
  <si>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</si>
  <si>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</si>
  <si>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</si>
  <si>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</si>
  <si>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</si>
  <si>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</si>
  <si>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</si>
  <si>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</si>
  <si>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</si>
  <si>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</si>
  <si>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</si>
  <si>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</si>
  <si>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</si>
  <si>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</si>
  <si>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</si>
  <si>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</si>
  <si>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</si>
  <si>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</si>
  <si>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</si>
  <si>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</si>
  <si>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</si>
  <si>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</si>
  <si>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</si>
  <si>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</si>
  <si>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</si>
  <si>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</si>
  <si>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</si>
  <si>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</si>
  <si>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</si>
  <si>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</si>
  <si>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</si>
  <si>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</si>
  <si>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</si>
  <si>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</si>
  <si>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</si>
  <si>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</si>
  <si>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</si>
  <si>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</si>
  <si>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</si>
  <si>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</si>
  <si>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</si>
  <si>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</si>
  <si>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</si>
  <si>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</si>
  <si>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</si>
  <si>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</si>
  <si>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</si>
  <si>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</si>
  <si>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</si>
  <si>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</si>
  <si>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</si>
  <si>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</si>
  <si>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</si>
  <si>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</si>
  <si>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</si>
  <si>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</si>
  <si>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</si>
  <si>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</si>
  <si>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</si>
  <si>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</si>
  <si>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</si>
  <si>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</si>
  <si>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</si>
  <si>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</si>
  <si>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</si>
  <si>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</si>
  <si>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</si>
  <si>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</si>
  <si>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</si>
  <si>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</si>
  <si>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</si>
  <si>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</si>
  <si>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</si>
  <si>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</si>
  <si>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</si>
  <si>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</si>
  <si>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</si>
  <si>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</si>
  <si>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</si>
  <si>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</si>
  <si>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</si>
  <si>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</si>
  <si>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</si>
  <si>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</si>
  <si>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</si>
  <si>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</si>
  <si>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</si>
  <si>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</si>
  <si>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</si>
  <si>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</si>
  <si>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</si>
  <si>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</si>
  <si>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</si>
  <si>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</si>
  <si>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</si>
  <si>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</si>
  <si>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</si>
  <si>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</si>
  <si>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</si>
  <si>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</si>
  <si>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</si>
  <si>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</si>
  <si>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</si>
  <si>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</si>
  <si>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</si>
  <si>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</si>
  <si>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</si>
  <si>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</si>
  <si>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</si>
  <si>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</si>
  <si>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</si>
  <si>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</si>
  <si>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</si>
  <si>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</si>
  <si>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</si>
  <si>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</si>
  <si>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</si>
  <si>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</si>
  <si>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</si>
  <si>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</si>
  <si>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</si>
  <si>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</si>
  <si>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</si>
  <si>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</si>
  <si>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</si>
  <si>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</si>
  <si>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</si>
  <si>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</si>
  <si>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</si>
  <si>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</si>
  <si>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</si>
  <si>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</si>
  <si>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</si>
  <si>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</si>
  <si>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</si>
  <si>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</si>
  <si>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</si>
  <si>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</si>
  <si>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</si>
  <si>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</si>
  <si>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</si>
  <si>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</si>
  <si>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</si>
  <si>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</si>
  <si>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</si>
  <si>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</si>
  <si>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</si>
  <si>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</si>
  <si>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</si>
  <si>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</si>
  <si>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</si>
  <si>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</si>
  <si>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</si>
  <si>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</si>
  <si>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</si>
  <si>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</si>
  <si>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</si>
  <si>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</si>
  <si>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</si>
  <si>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</si>
  <si>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</si>
  <si>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</si>
  <si>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</si>
  <si>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</si>
  <si>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</si>
  <si>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</si>
  <si>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</si>
  <si>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</si>
  <si>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</si>
  <si>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</si>
  <si>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</si>
  <si>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</si>
  <si>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</si>
  <si>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</si>
  <si>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</si>
  <si>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</si>
  <si>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</si>
  <si>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</si>
  <si>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</si>
  <si>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</si>
  <si>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</si>
  <si>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</si>
  <si>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</si>
  <si>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</si>
  <si>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</si>
  <si>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</si>
  <si>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</si>
  <si>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</si>
  <si>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</si>
  <si>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</si>
  <si>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</si>
  <si>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</si>
  <si>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</si>
  <si>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</si>
  <si>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</si>
  <si>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</si>
  <si>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</si>
  <si>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</si>
  <si>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</si>
  <si>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</si>
  <si>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</si>
  <si>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</si>
  <si>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</si>
  <si>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</si>
  <si>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</si>
  <si>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</si>
  <si>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</si>
  <si>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</si>
  <si>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</si>
  <si>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</si>
  <si>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</si>
  <si>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</si>
  <si>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</si>
  <si>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</si>
  <si>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</si>
  <si>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</si>
  <si>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</si>
  <si>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</si>
  <si>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</si>
  <si>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</si>
  <si>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</si>
  <si>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</si>
  <si>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</si>
  <si>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</si>
  <si>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</si>
  <si>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</si>
  <si>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</si>
  <si>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</si>
  <si>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</si>
  <si>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</si>
  <si>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</si>
  <si>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</si>
  <si>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</si>
  <si>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</si>
  <si>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</si>
  <si>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</si>
  <si>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</si>
  <si>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</si>
  <si>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</si>
  <si>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</si>
  <si>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</si>
  <si>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</si>
  <si>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</si>
  <si>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</si>
  <si>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</si>
  <si>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</si>
  <si>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</si>
  <si>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</si>
  <si>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</si>
  <si>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</si>
  <si>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</si>
  <si>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</si>
  <si>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</si>
  <si>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</si>
  <si>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</si>
  <si>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</si>
  <si>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</si>
  <si>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</si>
  <si>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</si>
  <si>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</si>
  <si>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</si>
  <si>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</si>
  <si>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</si>
  <si>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</si>
  <si>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</si>
  <si>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</si>
  <si>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</si>
  <si>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</si>
  <si>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</si>
  <si>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</si>
  <si>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</si>
  <si>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</si>
  <si>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</si>
  <si>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</si>
  <si>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</si>
  <si>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</si>
  <si>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</si>
  <si>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</si>
  <si>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</si>
  <si>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</si>
  <si>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</si>
  <si>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</si>
  <si>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</si>
  <si>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</si>
  <si>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</si>
  <si>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</si>
  <si>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</si>
  <si>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</si>
  <si>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</si>
  <si>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</si>
  <si>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</si>
  <si>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</si>
  <si>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</si>
  <si>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</si>
  <si>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</si>
  <si>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</si>
  <si>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</si>
  <si>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</si>
  <si>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</si>
  <si>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</si>
  <si>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</si>
  <si>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</si>
  <si>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</si>
  <si>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</si>
  <si>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</si>
  <si>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</si>
  <si>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</si>
  <si>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</si>
  <si>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</si>
  <si>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</si>
  <si>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</si>
  <si>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</si>
  <si>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</si>
  <si>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</si>
  <si>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</si>
  <si>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</si>
  <si>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</si>
  <si>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</si>
  <si>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</si>
  <si>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</si>
  <si>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</si>
  <si>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</si>
  <si>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</si>
  <si>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</si>
  <si>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</si>
  <si>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</si>
  <si>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</si>
  <si>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</si>
  <si>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</si>
  <si>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</si>
  <si>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</si>
  <si>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</si>
  <si>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</si>
  <si>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</si>
  <si>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</si>
  <si>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</si>
  <si>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</si>
  <si>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</si>
  <si>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</si>
  <si>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</si>
  <si>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</si>
  <si>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</si>
  <si>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</si>
  <si>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</si>
  <si>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</si>
  <si>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</si>
  <si>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</si>
  <si>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</si>
  <si>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</si>
  <si>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</si>
  <si>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</si>
  <si>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</si>
  <si>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</si>
  <si>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</si>
  <si>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</si>
  <si>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</si>
  <si>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</si>
  <si>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</si>
  <si>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</si>
  <si>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</si>
  <si>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</si>
  <si>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</si>
  <si>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</si>
  <si>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</si>
  <si>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</si>
  <si>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</si>
  <si>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</si>
  <si>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</si>
  <si>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</si>
  <si>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</si>
  <si>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</si>
  <si>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</si>
  <si>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</si>
  <si>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</si>
  <si>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</si>
  <si>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</si>
  <si>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</si>
  <si>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</si>
  <si>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</si>
  <si>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</si>
  <si>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</si>
  <si>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</si>
  <si>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</si>
  <si>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</si>
  <si>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</si>
  <si>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</si>
  <si>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</si>
  <si>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</si>
  <si>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</si>
  <si>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</si>
  <si>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</si>
  <si>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</si>
  <si>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</si>
  <si>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</si>
  <si>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</si>
  <si>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</si>
  <si>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</si>
  <si>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</si>
  <si>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</si>
  <si>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</si>
  <si>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</si>
  <si>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</si>
  <si>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</si>
  <si>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</si>
  <si>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</si>
  <si>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</si>
  <si>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</si>
  <si>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</si>
  <si>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</si>
  <si>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</si>
  <si>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</si>
  <si>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</si>
  <si>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</si>
  <si>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</si>
  <si>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</si>
  <si>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</si>
  <si>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</si>
  <si>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</si>
  <si>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</si>
  <si>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</si>
  <si>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</si>
  <si>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</si>
  <si>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</si>
  <si>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</si>
  <si>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</si>
  <si>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</si>
  <si>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</si>
  <si>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</si>
  <si>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</si>
  <si>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</si>
  <si>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</si>
  <si>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</si>
  <si>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</si>
  <si>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</si>
  <si>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</si>
  <si>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</si>
  <si>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</si>
  <si>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</si>
  <si>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</si>
  <si>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</si>
  <si>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</si>
  <si>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</si>
  <si>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</si>
  <si>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</si>
  <si>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</si>
  <si>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</si>
  <si>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</si>
  <si>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</si>
  <si>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</si>
  <si>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</si>
  <si>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</si>
  <si>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</si>
  <si>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</si>
  <si>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</si>
  <si>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</si>
  <si>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</si>
  <si>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</si>
  <si>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</si>
  <si>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</si>
  <si>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</si>
  <si>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</si>
  <si>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</si>
  <si>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</si>
  <si>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</si>
  <si>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</si>
  <si>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</si>
  <si>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</si>
  <si>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</si>
  <si>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</si>
  <si>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</si>
  <si>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</si>
  <si>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</si>
  <si>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</si>
  <si>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</si>
  <si>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</si>
  <si>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</si>
  <si>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</si>
  <si>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</si>
  <si>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</si>
  <si>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</si>
  <si>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</si>
  <si>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</si>
  <si>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</si>
  <si>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</si>
  <si>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</si>
  <si>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</si>
  <si>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</si>
  <si>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</si>
  <si>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</si>
  <si>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</si>
  <si>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</si>
  <si>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</si>
  <si>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</si>
  <si>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</si>
  <si>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</si>
  <si>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</si>
  <si>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</si>
  <si>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</si>
  <si>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</si>
  <si>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</si>
  <si>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</si>
  <si>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</si>
  <si>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</si>
  <si>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</si>
  <si>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</si>
  <si>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</si>
  <si>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</si>
  <si>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</si>
  <si>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</si>
  <si>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</si>
  <si>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</si>
  <si>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</si>
  <si>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</si>
  <si>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</si>
  <si>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</si>
  <si>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</si>
  <si>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</si>
  <si>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</si>
  <si>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</si>
  <si>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</si>
  <si>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</si>
  <si>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</si>
  <si>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</si>
  <si>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</si>
  <si>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</si>
  <si>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</si>
  <si>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</si>
  <si>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</si>
  <si>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</si>
  <si>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</si>
  <si>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</si>
  <si>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</si>
  <si>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</si>
  <si>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</si>
  <si>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</si>
  <si>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</si>
  <si>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</si>
  <si>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</si>
  <si>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</si>
  <si>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</si>
  <si>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</si>
  <si>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</si>
  <si>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</si>
  <si>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</si>
  <si>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</si>
  <si>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</si>
  <si>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</si>
  <si>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</si>
  <si>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</si>
  <si>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</si>
  <si>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</si>
  <si>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</si>
  <si>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</si>
  <si>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</si>
  <si>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</si>
  <si>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</si>
  <si>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</si>
  <si>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</si>
  <si>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</si>
  <si>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</si>
  <si>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</si>
  <si>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</si>
  <si>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</si>
  <si>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</si>
  <si>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</si>
  <si>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</si>
  <si>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</si>
  <si>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</si>
  <si>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</si>
  <si>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</si>
  <si>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</si>
  <si>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</si>
  <si>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</si>
  <si>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</si>
  <si>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</si>
  <si>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</si>
  <si>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</si>
  <si>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</si>
  <si>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</si>
  <si>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</si>
  <si>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</si>
  <si>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</si>
  <si>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</si>
  <si>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</si>
  <si>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</si>
  <si>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</si>
  <si>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</si>
  <si>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</si>
  <si>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</si>
  <si>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</si>
  <si>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</si>
  <si>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</si>
  <si>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</si>
  <si>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</si>
  <si>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</si>
  <si>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</si>
  <si>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</si>
  <si>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</si>
  <si>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</si>
  <si>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</si>
  <si>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</si>
  <si>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</si>
  <si>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</si>
  <si>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</si>
  <si>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</si>
  <si>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</si>
  <si>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</si>
  <si>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</si>
  <si>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</si>
  <si>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</si>
  <si>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</si>
  <si>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</si>
  <si>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</si>
  <si>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</si>
  <si>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</si>
  <si>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</si>
  <si>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</si>
  <si>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</si>
  <si>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</si>
  <si>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</si>
  <si>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</si>
  <si>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</si>
  <si>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</si>
  <si>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</si>
  <si>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</si>
  <si>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</si>
  <si>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</si>
  <si>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</si>
  <si>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</si>
  <si>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</si>
  <si>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</si>
  <si>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</si>
  <si>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</si>
  <si>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</si>
  <si>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</si>
  <si>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</si>
  <si>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</si>
  <si>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</si>
  <si>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</si>
  <si>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</si>
  <si>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</si>
  <si>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</si>
  <si>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</si>
  <si>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</si>
  <si>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</si>
  <si>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</si>
  <si>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</si>
  <si>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</si>
  <si>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</si>
  <si>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</si>
  <si>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</si>
  <si>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</si>
  <si>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</si>
  <si>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</si>
  <si>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</si>
  <si>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</si>
  <si>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</si>
  <si>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</si>
  <si>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</si>
  <si>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</si>
  <si>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</si>
  <si>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</si>
  <si>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</si>
  <si>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</si>
  <si>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</si>
  <si>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</si>
  <si>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</si>
  <si>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</si>
  <si>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</si>
  <si>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</si>
  <si>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</si>
  <si>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</si>
  <si>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</si>
  <si>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</si>
  <si>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</si>
  <si>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</si>
  <si>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</si>
  <si>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</si>
  <si>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</si>
  <si>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</si>
  <si>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</si>
  <si>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</si>
  <si>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</si>
  <si>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</si>
  <si>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</si>
  <si>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</si>
  <si>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</si>
  <si>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</si>
  <si>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</si>
  <si>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</si>
  <si>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</si>
  <si>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</si>
  <si>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</si>
  <si>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</si>
  <si>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</si>
  <si>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</si>
  <si>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</si>
  <si>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</si>
  <si>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</si>
  <si>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</si>
  <si>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</si>
  <si>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</si>
  <si>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</si>
  <si>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</si>
  <si>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</si>
  <si>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</si>
  <si>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</si>
  <si>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</si>
  <si>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</si>
  <si>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</si>
  <si>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</si>
  <si>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</si>
  <si>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</si>
  <si>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</si>
  <si>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</si>
  <si>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</si>
  <si>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</si>
  <si>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</si>
  <si>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</si>
  <si>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</si>
  <si>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</si>
  <si>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</si>
  <si>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</si>
  <si>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</si>
  <si>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</si>
  <si>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</si>
  <si>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</si>
  <si>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</si>
  <si>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</si>
  <si>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</si>
  <si>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</si>
  <si>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</si>
  <si>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</si>
  <si>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</si>
  <si>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</si>
  <si>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</si>
  <si>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</si>
  <si>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</si>
  <si>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</si>
  <si>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</si>
  <si>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</si>
  <si>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</si>
  <si>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</si>
  <si>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</si>
  <si>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</si>
  <si>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</si>
  <si>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</si>
  <si>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</si>
  <si>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</si>
  <si>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</si>
  <si>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</si>
  <si>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</si>
  <si>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</si>
  <si>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</si>
  <si>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</si>
  <si>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</si>
  <si>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</si>
  <si>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</si>
  <si>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</si>
  <si>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</si>
  <si>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</si>
  <si>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</si>
  <si>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</si>
  <si>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</si>
  <si>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</si>
  <si>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</si>
  <si>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</si>
  <si>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</si>
  <si>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</si>
  <si>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</si>
  <si>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</si>
  <si>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</si>
  <si>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</si>
  <si>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</si>
  <si>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</si>
  <si>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</si>
  <si>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</si>
  <si>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</si>
  <si>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</si>
  <si>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</si>
  <si>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</si>
  <si>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</si>
  <si>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</si>
  <si>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</si>
  <si>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</si>
  <si>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</si>
  <si>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</si>
  <si>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</si>
  <si>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</si>
  <si>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</si>
  <si>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</si>
  <si>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</si>
  <si>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</si>
  <si>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</si>
  <si>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</si>
  <si>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</si>
  <si>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</si>
  <si>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</si>
  <si>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</si>
  <si>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</si>
  <si>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</si>
  <si>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</si>
  <si>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</si>
  <si>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</si>
  <si>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</si>
  <si>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</si>
  <si>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</si>
  <si>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</si>
  <si>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</si>
  <si>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</si>
  <si>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</si>
  <si>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</si>
  <si>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</si>
  <si>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</si>
  <si>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</si>
  <si>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</si>
  <si>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</si>
  <si>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</si>
  <si>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</si>
  <si>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</si>
  <si>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</si>
  <si>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</si>
  <si>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</si>
  <si>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</si>
  <si>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</si>
  <si>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</si>
  <si>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</si>
  <si>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</si>
  <si>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</si>
  <si>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</si>
  <si>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</si>
  <si>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</si>
  <si>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</si>
  <si>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</si>
  <si>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</si>
  <si>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</si>
  <si>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</si>
  <si>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</si>
  <si>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</si>
  <si>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</si>
  <si>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</si>
  <si>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</si>
  <si>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</si>
  <si>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</si>
  <si>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</si>
  <si>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</si>
  <si>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</si>
  <si>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</si>
  <si>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</si>
  <si>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</si>
  <si>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</si>
  <si>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</si>
  <si>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</si>
  <si>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</si>
  <si>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</si>
  <si>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</si>
  <si>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</si>
  <si>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</si>
  <si>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</si>
  <si>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</si>
  <si>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</si>
  <si>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</si>
  <si>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</si>
  <si>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</si>
  <si>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</si>
  <si>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</si>
  <si>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</si>
  <si>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</si>
  <si>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</si>
  <si>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</si>
  <si>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</si>
  <si>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</si>
  <si>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</si>
  <si>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</si>
  <si>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</si>
  <si>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</si>
  <si>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</si>
  <si>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</si>
  <si>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</si>
  <si>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</si>
  <si>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</si>
  <si>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</si>
  <si>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</si>
  <si>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</si>
  <si>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</si>
  <si>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</si>
  <si>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</si>
  <si>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</si>
  <si>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</si>
  <si>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</si>
  <si>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</si>
  <si>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</si>
  <si>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</si>
  <si>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</si>
  <si>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</si>
  <si>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</si>
  <si>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</si>
  <si>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</si>
  <si>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</si>
  <si>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</si>
  <si>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</si>
  <si>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</si>
  <si>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</si>
  <si>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</si>
  <si>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</si>
  <si>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</si>
  <si>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</si>
  <si>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</si>
  <si>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</si>
  <si>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</si>
  <si>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</si>
  <si>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</si>
  <si>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</si>
  <si>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</si>
  <si>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</si>
  <si>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</si>
  <si>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</si>
  <si>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</si>
  <si>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</si>
  <si>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</si>
  <si>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</si>
  <si>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</si>
  <si>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</si>
  <si>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</si>
  <si>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</si>
  <si>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</si>
  <si>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</si>
  <si>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</si>
  <si>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</si>
  <si>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</si>
  <si>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</si>
  <si>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</si>
  <si>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</si>
  <si>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</si>
  <si>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</si>
  <si>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</si>
  <si>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</si>
  <si>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</si>
  <si>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</si>
  <si>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</si>
  <si>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</si>
  <si>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</si>
  <si>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</si>
  <si>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</si>
  <si>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</si>
  <si>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</si>
  <si>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</si>
  <si>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</si>
  <si>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</si>
  <si>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</si>
  <si>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</si>
  <si>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</si>
  <si>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</si>
  <si>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</si>
  <si>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</si>
  <si>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</si>
  <si>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</si>
  <si>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</si>
  <si>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</si>
  <si>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</si>
  <si>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</si>
  <si>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</si>
  <si>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</si>
  <si>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</si>
  <si>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</si>
  <si>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</si>
  <si>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</si>
  <si>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</si>
  <si>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</si>
  <si>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</si>
  <si>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</si>
  <si>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</si>
  <si>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</si>
  <si>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</si>
  <si>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</si>
  <si>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</si>
  <si>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</si>
  <si>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</si>
  <si>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</si>
  <si>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</si>
  <si>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</si>
  <si>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</si>
  <si>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</si>
  <si>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</si>
  <si>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</si>
  <si>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</si>
  <si>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</si>
  <si>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</si>
  <si>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</si>
  <si>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</si>
  <si>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</si>
  <si>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</si>
  <si>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</si>
  <si>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</si>
  <si>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</si>
  <si>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</si>
  <si>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</si>
  <si>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</si>
  <si>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</si>
  <si>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</si>
  <si>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</si>
  <si>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</si>
  <si>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</si>
  <si>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</si>
  <si>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</si>
  <si>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</si>
  <si>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</si>
  <si>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</si>
  <si>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</si>
  <si>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</si>
  <si>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</si>
  <si>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</si>
  <si>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</si>
  <si>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</si>
  <si>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</si>
  <si>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</si>
  <si>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</si>
  <si>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</si>
  <si>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</si>
  <si>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</si>
  <si>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</si>
  <si>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</si>
  <si>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</si>
  <si>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</si>
  <si>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</si>
  <si>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</si>
  <si>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</si>
  <si>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</si>
  <si>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</si>
  <si>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</si>
  <si>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</si>
  <si>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</si>
  <si>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</si>
  <si>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</si>
  <si>
    <t>19.06.26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</si>
</sst>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left"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9" xfId="0" pivotButton="1" applyFont="1" applyBorder="1" applyAlignment="1">
      <alignment horizontal="center" vertical="center"/>
    </xf>
    <xf numFmtId="0" fontId="0" fillId="0" borderId="13" xfId="0" applyNumberFormat="1" applyFill="1" applyBorder="1" applyAlignment="1">
      <alignment horizontal="center" vertical="center"/>
    </xf>
    <xf numFmtId="0" fontId="0" fillId="0" borderId="27" xfId="0" applyFont="1" applyBorder="1" applyAlignment="1">
      <alignment horizontal="center" vertical="center"/>
    </xf>
    <xf numFmtId="0" fontId="0" fillId="0" borderId="13" xfId="0" applyFont="1" applyFill="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19089">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26541435182"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0.06.26"/>
        <s v="15.06.26"/>
        <s v="09.06.26 11.06.26"/>
        <s v="16.06.26 18.06.26"/>
        <s v="14.06.26"/>
        <s v="19.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22"/>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22"/>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2864">
      <pivotArea outline="0" collapsedLevelsAreSubtotals="1" fieldPosition="0"/>
    </format>
    <format dxfId="12863">
      <pivotArea dataOnly="0" labelOnly="1" grandCol="1" outline="0" fieldPosition="0"/>
    </format>
    <format dxfId="12862">
      <pivotArea outline="0" collapsedLevelsAreSubtotals="1" fieldPosition="0"/>
    </format>
    <format dxfId="12861">
      <pivotArea dataOnly="0" labelOnly="1" grandCol="1" outline="0" fieldPosition="0"/>
    </format>
    <format dxfId="12860">
      <pivotArea dataOnly="0" labelOnly="1" grandRow="1" outline="0" fieldPosition="0"/>
    </format>
    <format dxfId="12859">
      <pivotArea dataOnly="0" labelOnly="1" grandCol="1" outline="0" fieldPosition="0"/>
    </format>
    <format dxfId="12858">
      <pivotArea dataOnly="0" labelOnly="1" grandCol="1" outline="0" fieldPosition="0"/>
    </format>
    <format dxfId="12857">
      <pivotArea dataOnly="0" labelOnly="1" outline="0" fieldPosition="0">
        <references count="1">
          <reference field="14" count="0"/>
        </references>
      </pivotArea>
    </format>
    <format dxfId="12856">
      <pivotArea dataOnly="0" labelOnly="1" grandCol="1" outline="0" fieldPosition="0"/>
    </format>
    <format dxfId="12855">
      <pivotArea dataOnly="0" labelOnly="1" outline="0" fieldPosition="0">
        <references count="1">
          <reference field="14" count="0"/>
        </references>
      </pivotArea>
    </format>
    <format dxfId="12854">
      <pivotArea dataOnly="0" labelOnly="1" grandCol="1" outline="0" fieldPosition="0"/>
    </format>
    <format dxfId="12853">
      <pivotArea grandRow="1" outline="0" collapsedLevelsAreSubtotals="1" fieldPosition="0"/>
    </format>
    <format dxfId="12852">
      <pivotArea dataOnly="0" labelOnly="1" grandRow="1" outline="0" fieldPosition="0"/>
    </format>
    <format dxfId="12851">
      <pivotArea dataOnly="0" labelOnly="1" grandRow="1" outline="0" fieldPosition="0"/>
    </format>
    <format dxfId="12850">
      <pivotArea grandRow="1" outline="0" collapsedLevelsAreSubtotals="1" fieldPosition="0"/>
    </format>
    <format dxfId="12849">
      <pivotArea dataOnly="0" labelOnly="1" grandRow="1" outline="0" fieldPosition="0"/>
    </format>
    <format dxfId="12848">
      <pivotArea grandRow="1" outline="0" collapsedLevelsAreSubtotals="1" fieldPosition="0"/>
    </format>
    <format dxfId="12847">
      <pivotArea dataOnly="0" labelOnly="1" grandRow="1" outline="0" fieldPosition="0"/>
    </format>
    <format dxfId="12846">
      <pivotArea grandRow="1" outline="0" collapsedLevelsAreSubtotals="1" fieldPosition="0"/>
    </format>
    <format dxfId="12845">
      <pivotArea grandRow="1" outline="0" collapsedLevelsAreSubtotals="1" fieldPosition="0"/>
    </format>
    <format dxfId="12844">
      <pivotArea dataOnly="0" labelOnly="1" grandRow="1" outline="0" fieldPosition="0"/>
    </format>
    <format dxfId="12843">
      <pivotArea dataOnly="0" labelOnly="1" grandRow="1" outline="0" fieldPosition="0"/>
    </format>
    <format dxfId="12842">
      <pivotArea dataOnly="0" labelOnly="1" grandRow="1" outline="0" fieldPosition="0"/>
    </format>
    <format dxfId="12841">
      <pivotArea dataOnly="0" labelOnly="1" grandRow="1" outline="0" fieldPosition="0"/>
    </format>
    <format dxfId="12840">
      <pivotArea grandRow="1" outline="0" collapsedLevelsAreSubtotals="1" fieldPosition="0"/>
    </format>
    <format dxfId="12839">
      <pivotArea dataOnly="0" labelOnly="1" grandRow="1" outline="0" fieldPosition="0"/>
    </format>
    <format dxfId="12838">
      <pivotArea dataOnly="0" labelOnly="1" outline="0" fieldPosition="0">
        <references count="1">
          <reference field="14" count="0"/>
        </references>
      </pivotArea>
    </format>
    <format dxfId="12837">
      <pivotArea dataOnly="0" labelOnly="1" grandCol="1" outline="0" fieldPosition="0"/>
    </format>
    <format dxfId="12836">
      <pivotArea grandRow="1" outline="0" collapsedLevelsAreSubtotals="1" fieldPosition="0"/>
    </format>
    <format dxfId="12835">
      <pivotArea dataOnly="0" labelOnly="1" grandRow="1" outline="0" fieldPosition="0"/>
    </format>
    <format dxfId="12834">
      <pivotArea grandRow="1" outline="0" collapsedLevelsAreSubtotals="1" fieldPosition="0"/>
    </format>
    <format dxfId="12833">
      <pivotArea dataOnly="0" labelOnly="1" grandRow="1" outline="0" fieldPosition="0"/>
    </format>
    <format dxfId="12832">
      <pivotArea dataOnly="0" labelOnly="1" outline="0" fieldPosition="0">
        <references count="1">
          <reference field="14" count="0"/>
        </references>
      </pivotArea>
    </format>
    <format dxfId="12831">
      <pivotArea dataOnly="0" labelOnly="1" grandCol="1" outline="0" fieldPosition="0"/>
    </format>
    <format dxfId="12830">
      <pivotArea dataOnly="0" labelOnly="1" grandCol="1" outline="0" fieldPosition="0"/>
    </format>
    <format dxfId="12829">
      <pivotArea grandRow="1" grandCol="1" outline="0" collapsedLevelsAreSubtotals="1" fieldPosition="0"/>
    </format>
    <format dxfId="12828">
      <pivotArea dataOnly="0" labelOnly="1" outline="0" fieldPosition="0">
        <references count="1">
          <reference field="14" count="0"/>
        </references>
      </pivotArea>
    </format>
    <format dxfId="12827">
      <pivotArea dataOnly="0" labelOnly="1" grandCol="1" outline="0" fieldPosition="0"/>
    </format>
    <format dxfId="12826">
      <pivotArea dataOnly="0" labelOnly="1" outline="0" fieldPosition="0">
        <references count="1">
          <reference field="14" count="0"/>
        </references>
      </pivotArea>
    </format>
    <format dxfId="12825">
      <pivotArea dataOnly="0" labelOnly="1" grandCol="1" outline="0" fieldPosition="0"/>
    </format>
    <format dxfId="12824">
      <pivotArea grandRow="1" outline="0" collapsedLevelsAreSubtotals="1" fieldPosition="0"/>
    </format>
    <format dxfId="12823">
      <pivotArea grandRow="1" outline="0" collapsedLevelsAreSubtotals="1" fieldPosition="0"/>
    </format>
    <format dxfId="12822">
      <pivotArea type="origin" dataOnly="0" labelOnly="1" outline="0" fieldPosition="0"/>
    </format>
    <format dxfId="12821">
      <pivotArea type="origin" dataOnly="0" labelOnly="1" outline="0" fieldPosition="0"/>
    </format>
    <format dxfId="12820">
      <pivotArea type="origin" dataOnly="0" labelOnly="1" outline="0" fieldPosition="0"/>
    </format>
    <format dxfId="12819">
      <pivotArea dataOnly="0" labelOnly="1" outline="0" fieldPosition="0">
        <references count="1">
          <reference field="14" count="0"/>
        </references>
      </pivotArea>
    </format>
    <format dxfId="12818">
      <pivotArea type="topRight" dataOnly="0" labelOnly="1" outline="0" fieldPosition="0"/>
    </format>
    <format dxfId="12817">
      <pivotArea outline="0" collapsedLevelsAreSubtotals="1" fieldPosition="0"/>
    </format>
    <format dxfId="12816">
      <pivotArea dataOnly="0" labelOnly="1" grandRow="1" outline="0" fieldPosition="0"/>
    </format>
    <format dxfId="12815">
      <pivotArea dataOnly="0" labelOnly="1" outline="0" fieldPosition="0">
        <references count="1">
          <reference field="14" count="0"/>
        </references>
      </pivotArea>
    </format>
    <format dxfId="12814">
      <pivotArea dataOnly="0" labelOnly="1" grandCol="1" outline="0" fieldPosition="0"/>
    </format>
    <format dxfId="12813">
      <pivotArea dataOnly="0" labelOnly="1" outline="0" fieldPosition="0">
        <references count="1">
          <reference field="14" count="0"/>
        </references>
      </pivotArea>
    </format>
    <format dxfId="12812">
      <pivotArea dataOnly="0" labelOnly="1" grandCol="1" outline="0" fieldPosition="0"/>
    </format>
    <format dxfId="12811">
      <pivotArea grandRow="1" outline="0" collapsedLevelsAreSubtotals="1" fieldPosition="0"/>
    </format>
    <format dxfId="12810">
      <pivotArea dataOnly="0" labelOnly="1" grandRow="1" outline="0" fieldPosition="0"/>
    </format>
    <format dxfId="12809">
      <pivotArea outline="0" collapsedLevelsAreSubtotals="1" fieldPosition="0"/>
    </format>
    <format dxfId="12808">
      <pivotArea dataOnly="0" labelOnly="1" grandRow="1" outline="0" fieldPosition="0"/>
    </format>
    <format dxfId="12807">
      <pivotArea dataOnly="0" labelOnly="1" outline="0" fieldPosition="0">
        <references count="1">
          <reference field="14" count="0"/>
        </references>
      </pivotArea>
    </format>
    <format dxfId="12806">
      <pivotArea dataOnly="0" labelOnly="1" grandCol="1" outline="0" fieldPosition="0"/>
    </format>
    <format dxfId="12805">
      <pivotArea grandRow="1" outline="0" collapsedLevelsAreSubtotals="1" fieldPosition="0"/>
    </format>
    <format dxfId="12804">
      <pivotArea dataOnly="0" labelOnly="1" grandRow="1" outline="0" fieldPosition="0"/>
    </format>
    <format dxfId="12803">
      <pivotArea grandRow="1" outline="0" collapsedLevelsAreSubtotals="1" fieldPosition="0"/>
    </format>
    <format dxfId="12802">
      <pivotArea dataOnly="0" labelOnly="1" grandRow="1" outline="0" fieldPosition="0"/>
    </format>
    <format dxfId="12801">
      <pivotArea dataOnly="0" labelOnly="1" outline="0" fieldPosition="0">
        <references count="1">
          <reference field="14" count="0"/>
        </references>
      </pivotArea>
    </format>
    <format dxfId="12800">
      <pivotArea dataOnly="0" labelOnly="1" grandCol="1" outline="0" fieldPosition="0"/>
    </format>
    <format dxfId="12799">
      <pivotArea grandRow="1" outline="0" collapsedLevelsAreSubtotals="1" fieldPosition="0"/>
    </format>
    <format dxfId="12798">
      <pivotArea dataOnly="0" labelOnly="1" grandRow="1" outline="0" fieldPosition="0"/>
    </format>
    <format dxfId="12797">
      <pivotArea dataOnly="0" labelOnly="1" outline="0" fieldPosition="0">
        <references count="1">
          <reference field="14" count="0"/>
        </references>
      </pivotArea>
    </format>
    <format dxfId="12796">
      <pivotArea dataOnly="0" labelOnly="1" grandCol="1" outline="0" fieldPosition="0"/>
    </format>
    <format dxfId="12795">
      <pivotArea grandRow="1" outline="0" collapsedLevelsAreSubtotals="1" fieldPosition="0"/>
    </format>
    <format dxfId="12794">
      <pivotArea dataOnly="0" labelOnly="1" grandRow="1" outline="0" fieldPosition="0"/>
    </format>
    <format dxfId="12793">
      <pivotArea outline="0" collapsedLevelsAreSubtotals="1" fieldPosition="0"/>
    </format>
    <format dxfId="12792">
      <pivotArea dataOnly="0" labelOnly="1" grandRow="1" outline="0" fieldPosition="0"/>
    </format>
    <format dxfId="12791">
      <pivotArea dataOnly="0" labelOnly="1" outline="0" fieldPosition="0">
        <references count="1">
          <reference field="14" count="0"/>
        </references>
      </pivotArea>
    </format>
    <format dxfId="12790">
      <pivotArea dataOnly="0" labelOnly="1" grandCol="1" outline="0" fieldPosition="0"/>
    </format>
    <format dxfId="12789">
      <pivotArea field="12" type="button" dataOnly="0" labelOnly="1" outline="0"/>
    </format>
    <format dxfId="12788">
      <pivotArea type="origin" dataOnly="0" labelOnly="1" outline="0" fieldPosition="0"/>
    </format>
    <format dxfId="12787">
      <pivotArea dataOnly="0" labelOnly="1" grandRow="1" outline="0" fieldPosition="0"/>
    </format>
    <format dxfId="12786">
      <pivotArea field="12" type="button" dataOnly="0" labelOnly="1" outline="0"/>
    </format>
    <format dxfId="12785">
      <pivotArea type="origin" dataOnly="0" labelOnly="1" outline="0" fieldPosition="0"/>
    </format>
    <format dxfId="12784">
      <pivotArea dataOnly="0" labelOnly="1" grandRow="1" outline="0" fieldPosition="0"/>
    </format>
    <format dxfId="12783">
      <pivotArea field="12" type="button" dataOnly="0" labelOnly="1" outline="0"/>
    </format>
    <format dxfId="12782">
      <pivotArea type="origin" dataOnly="0" labelOnly="1" outline="0" fieldPosition="0"/>
    </format>
    <format dxfId="12781">
      <pivotArea dataOnly="0" labelOnly="1" grandRow="1" outline="0" fieldPosition="0"/>
    </format>
    <format dxfId="12780">
      <pivotArea field="12" type="button" dataOnly="0" labelOnly="1" outline="0"/>
    </format>
    <format dxfId="12779">
      <pivotArea type="origin" dataOnly="0" labelOnly="1" outline="0" fieldPosition="0"/>
    </format>
    <format dxfId="12778">
      <pivotArea dataOnly="0" labelOnly="1" grandRow="1" outline="0" fieldPosition="0"/>
    </format>
    <format dxfId="12777">
      <pivotArea grandRow="1" outline="0" collapsedLevelsAreSubtotals="1" fieldPosition="0"/>
    </format>
    <format dxfId="12776">
      <pivotArea dataOnly="0" labelOnly="1" grandRow="1" outline="0" fieldPosition="0"/>
    </format>
    <format dxfId="12775">
      <pivotArea grandRow="1" outline="0" collapsedLevelsAreSubtotals="1" fieldPosition="0"/>
    </format>
    <format dxfId="12774">
      <pivotArea dataOnly="0" labelOnly="1" grandRow="1" outline="0" fieldPosition="0"/>
    </format>
    <format dxfId="12773">
      <pivotArea outline="0" collapsedLevelsAreSubtotals="1" fieldPosition="0"/>
    </format>
    <format dxfId="12772">
      <pivotArea dataOnly="0" labelOnly="1" grandRow="1" outline="0" fieldPosition="0"/>
    </format>
    <format dxfId="12771">
      <pivotArea outline="0" collapsedLevelsAreSubtotals="1" fieldPosition="0"/>
    </format>
    <format dxfId="12770">
      <pivotArea dataOnly="0" labelOnly="1" grandRow="1" outline="0" fieldPosition="0"/>
    </format>
    <format dxfId="12769">
      <pivotArea dataOnly="0" labelOnly="1" outline="0" fieldPosition="0">
        <references count="1">
          <reference field="14" count="0"/>
        </references>
      </pivotArea>
    </format>
    <format dxfId="12768">
      <pivotArea dataOnly="0" labelOnly="1" grandCol="1" outline="0" fieldPosition="0"/>
    </format>
    <format dxfId="12767">
      <pivotArea dataOnly="0" labelOnly="1" outline="0" fieldPosition="0">
        <references count="1">
          <reference field="14" count="0"/>
        </references>
      </pivotArea>
    </format>
    <format dxfId="12766">
      <pivotArea dataOnly="0" labelOnly="1" grandCol="1" outline="0" fieldPosition="0"/>
    </format>
    <format dxfId="12765">
      <pivotArea outline="0" fieldPosition="0">
        <references count="1">
          <reference field="14" count="0" selected="0"/>
        </references>
      </pivotArea>
    </format>
    <format dxfId="12764">
      <pivotArea dataOnly="0" labelOnly="1" grandRow="1" outline="0" fieldPosition="0"/>
    </format>
    <format dxfId="12763">
      <pivotArea dataOnly="0" labelOnly="1" outline="0" fieldPosition="0">
        <references count="1">
          <reference field="14" count="0"/>
        </references>
      </pivotArea>
    </format>
    <format dxfId="12762">
      <pivotArea grandRow="1" outline="0" collapsedLevelsAreSubtotals="1" fieldPosition="0"/>
    </format>
    <format dxfId="12761">
      <pivotArea dataOnly="0" labelOnly="1" grandRow="1" outline="0" fieldPosition="0"/>
    </format>
    <format dxfId="12760">
      <pivotArea outline="0" collapsedLevelsAreSubtotals="1" fieldPosition="0"/>
    </format>
    <format dxfId="12759">
      <pivotArea dataOnly="0" labelOnly="1" grandRow="1" outline="0" fieldPosition="0"/>
    </format>
    <format dxfId="12758">
      <pivotArea dataOnly="0" labelOnly="1" outline="0" fieldPosition="0">
        <references count="1">
          <reference field="14" count="0"/>
        </references>
      </pivotArea>
    </format>
    <format dxfId="12757">
      <pivotArea dataOnly="0" labelOnly="1" grandCol="1" outline="0" fieldPosition="0"/>
    </format>
    <format dxfId="12756">
      <pivotArea outline="0" collapsedLevelsAreSubtotals="1" fieldPosition="0"/>
    </format>
    <format dxfId="12755">
      <pivotArea dataOnly="0" labelOnly="1" grandRow="1" outline="0" fieldPosition="0"/>
    </format>
    <format dxfId="12754">
      <pivotArea dataOnly="0" labelOnly="1" outline="0" fieldPosition="0">
        <references count="1">
          <reference field="14" count="0"/>
        </references>
      </pivotArea>
    </format>
    <format dxfId="12753">
      <pivotArea dataOnly="0" labelOnly="1" grandCol="1" outline="0" fieldPosition="0"/>
    </format>
    <format dxfId="12752">
      <pivotArea outline="0" collapsedLevelsAreSubtotals="1" fieldPosition="0"/>
    </format>
    <format dxfId="12751">
      <pivotArea dataOnly="0" labelOnly="1" grandRow="1" outline="0" fieldPosition="0"/>
    </format>
    <format dxfId="12750">
      <pivotArea dataOnly="0" labelOnly="1" outline="0" fieldPosition="0">
        <references count="1">
          <reference field="14" count="0"/>
        </references>
      </pivotArea>
    </format>
    <format dxfId="12749">
      <pivotArea dataOnly="0" labelOnly="1" grandCol="1" outline="0" fieldPosition="0"/>
    </format>
    <format dxfId="12748">
      <pivotArea dataOnly="0" labelOnly="1" outline="0" fieldPosition="0">
        <references count="1">
          <reference field="14" count="0"/>
        </references>
      </pivotArea>
    </format>
    <format dxfId="12747">
      <pivotArea dataOnly="0" labelOnly="1" grandCol="1" outline="0" fieldPosition="0"/>
    </format>
    <format dxfId="12746">
      <pivotArea grandRow="1" outline="0" collapsedLevelsAreSubtotals="1" fieldPosition="0"/>
    </format>
    <format dxfId="12745">
      <pivotArea dataOnly="0" labelOnly="1" grandRow="1" outline="0" fieldPosition="0"/>
    </format>
    <format dxfId="12744">
      <pivotArea outline="0" collapsedLevelsAreSubtotals="1" fieldPosition="0"/>
    </format>
    <format dxfId="12743">
      <pivotArea dataOnly="0" labelOnly="1" grandRow="1" outline="0" fieldPosition="0"/>
    </format>
    <format dxfId="12742">
      <pivotArea dataOnly="0" labelOnly="1" outline="0" fieldPosition="0">
        <references count="1">
          <reference field="14" count="0"/>
        </references>
      </pivotArea>
    </format>
    <format dxfId="12741">
      <pivotArea dataOnly="0" labelOnly="1" grandCol="1" outline="0" fieldPosition="0"/>
    </format>
    <format dxfId="12740">
      <pivotArea outline="0" collapsedLevelsAreSubtotals="1" fieldPosition="0"/>
    </format>
    <format dxfId="12739">
      <pivotArea field="15" type="button" dataOnly="0" labelOnly="1" outline="0" axis="axisRow" fieldPosition="0"/>
    </format>
    <format dxfId="12738">
      <pivotArea dataOnly="0" labelOnly="1" outline="0" fieldPosition="0">
        <references count="1">
          <reference field="15" count="0"/>
        </references>
      </pivotArea>
    </format>
    <format dxfId="12737">
      <pivotArea dataOnly="0" labelOnly="1" grandRow="1" outline="0" fieldPosition="0"/>
    </format>
    <format dxfId="12736">
      <pivotArea dataOnly="0" labelOnly="1" outline="0" fieldPosition="0">
        <references count="1">
          <reference field="14" count="0"/>
        </references>
      </pivotArea>
    </format>
    <format dxfId="12735">
      <pivotArea dataOnly="0" labelOnly="1" grandCol="1" outline="0" fieldPosition="0"/>
    </format>
    <format dxfId="12734">
      <pivotArea outline="0" collapsedLevelsAreSubtotals="1" fieldPosition="0"/>
    </format>
    <format dxfId="12733">
      <pivotArea field="15" type="button" dataOnly="0" labelOnly="1" outline="0" axis="axisRow" fieldPosition="0"/>
    </format>
    <format dxfId="12732">
      <pivotArea dataOnly="0" labelOnly="1" outline="0" fieldPosition="0">
        <references count="1">
          <reference field="15" count="0"/>
        </references>
      </pivotArea>
    </format>
    <format dxfId="12731">
      <pivotArea dataOnly="0" labelOnly="1" grandRow="1" outline="0" fieldPosition="0"/>
    </format>
    <format dxfId="12730">
      <pivotArea dataOnly="0" labelOnly="1" outline="0" fieldPosition="0">
        <references count="1">
          <reference field="14" count="0"/>
        </references>
      </pivotArea>
    </format>
    <format dxfId="12729">
      <pivotArea dataOnly="0" labelOnly="1" grandCol="1" outline="0" fieldPosition="0"/>
    </format>
    <format dxfId="12728">
      <pivotArea outline="0" collapsedLevelsAreSubtotals="1" fieldPosition="0"/>
    </format>
    <format dxfId="12727">
      <pivotArea field="15" type="button" dataOnly="0" labelOnly="1" outline="0" axis="axisRow" fieldPosition="0"/>
    </format>
    <format dxfId="12726">
      <pivotArea dataOnly="0" labelOnly="1" outline="0" fieldPosition="0">
        <references count="1">
          <reference field="15" count="0"/>
        </references>
      </pivotArea>
    </format>
    <format dxfId="12725">
      <pivotArea dataOnly="0" labelOnly="1" grandRow="1" outline="0" fieldPosition="0"/>
    </format>
    <format dxfId="12724">
      <pivotArea dataOnly="0" labelOnly="1" outline="0" fieldPosition="0">
        <references count="1">
          <reference field="14" count="0"/>
        </references>
      </pivotArea>
    </format>
    <format dxfId="12723">
      <pivotArea dataOnly="0" labelOnly="1" grandCol="1" outline="0" fieldPosition="0"/>
    </format>
    <format dxfId="12722">
      <pivotArea outline="0" collapsedLevelsAreSubtotals="1" fieldPosition="0"/>
    </format>
    <format dxfId="12721">
      <pivotArea field="15" type="button" dataOnly="0" labelOnly="1" outline="0" axis="axisRow" fieldPosition="0"/>
    </format>
    <format dxfId="12720">
      <pivotArea dataOnly="0" labelOnly="1" outline="0" fieldPosition="0">
        <references count="1">
          <reference field="15" count="0"/>
        </references>
      </pivotArea>
    </format>
    <format dxfId="12719">
      <pivotArea dataOnly="0" labelOnly="1" grandRow="1" outline="0" fieldPosition="0"/>
    </format>
    <format dxfId="12718">
      <pivotArea dataOnly="0" labelOnly="1" outline="0" fieldPosition="0">
        <references count="1">
          <reference field="14" count="0"/>
        </references>
      </pivotArea>
    </format>
    <format dxfId="12717">
      <pivotArea dataOnly="0" labelOnly="1" grandCol="1" outline="0" fieldPosition="0"/>
    </format>
    <format dxfId="12716">
      <pivotArea grandRow="1" outline="0" collapsedLevelsAreSubtotals="1" fieldPosition="0"/>
    </format>
    <format dxfId="12715">
      <pivotArea dataOnly="0" labelOnly="1" grandRow="1" outline="0" fieldPosition="0"/>
    </format>
    <format dxfId="12714">
      <pivotArea grandRow="1" outline="0" collapsedLevelsAreSubtotals="1" fieldPosition="0"/>
    </format>
    <format dxfId="12713">
      <pivotArea dataOnly="0" labelOnly="1" grandRow="1" outline="0" fieldPosition="0"/>
    </format>
    <format dxfId="12712">
      <pivotArea outline="0" collapsedLevelsAreSubtotals="1" fieldPosition="0"/>
    </format>
    <format dxfId="12711">
      <pivotArea field="15" type="button" dataOnly="0" labelOnly="1" outline="0" axis="axisRow" fieldPosition="0"/>
    </format>
    <format dxfId="12710">
      <pivotArea dataOnly="0" labelOnly="1" outline="0" fieldPosition="0">
        <references count="1">
          <reference field="15" count="12">
            <x v="0"/>
            <x v="2"/>
            <x v="3"/>
            <x v="4"/>
            <x v="5"/>
            <x v="7"/>
            <x v="8"/>
            <x v="9"/>
            <x v="10"/>
            <x v="11"/>
            <x v="15"/>
            <x v="17"/>
          </reference>
        </references>
      </pivotArea>
    </format>
    <format dxfId="12709">
      <pivotArea dataOnly="0" labelOnly="1" grandRow="1" outline="0" fieldPosition="0"/>
    </format>
    <format dxfId="12708">
      <pivotArea dataOnly="0" labelOnly="1" outline="0" fieldPosition="0">
        <references count="1">
          <reference field="14" count="0"/>
        </references>
      </pivotArea>
    </format>
    <format dxfId="12707">
      <pivotArea dataOnly="0" labelOnly="1" grandCol="1" outline="0" fieldPosition="0"/>
    </format>
    <format dxfId="12706">
      <pivotArea outline="0" collapsedLevelsAreSubtotals="1" fieldPosition="0"/>
    </format>
    <format dxfId="12705">
      <pivotArea field="15" type="button" dataOnly="0" labelOnly="1" outline="0" axis="axisRow" fieldPosition="0"/>
    </format>
    <format dxfId="12704">
      <pivotArea dataOnly="0" labelOnly="1" outline="0" fieldPosition="0">
        <references count="1">
          <reference field="15" count="12">
            <x v="0"/>
            <x v="2"/>
            <x v="3"/>
            <x v="4"/>
            <x v="5"/>
            <x v="7"/>
            <x v="8"/>
            <x v="9"/>
            <x v="10"/>
            <x v="11"/>
            <x v="15"/>
            <x v="17"/>
          </reference>
        </references>
      </pivotArea>
    </format>
    <format dxfId="12703">
      <pivotArea dataOnly="0" labelOnly="1" grandRow="1" outline="0" fieldPosition="0"/>
    </format>
    <format dxfId="12702">
      <pivotArea dataOnly="0" labelOnly="1" outline="0" fieldPosition="0">
        <references count="1">
          <reference field="14" count="0"/>
        </references>
      </pivotArea>
    </format>
    <format dxfId="12701">
      <pivotArea dataOnly="0" labelOnly="1" grandCol="1" outline="0" fieldPosition="0"/>
    </format>
    <format dxfId="12700">
      <pivotArea outline="0" collapsedLevelsAreSubtotals="1" fieldPosition="0"/>
    </format>
    <format dxfId="12699">
      <pivotArea field="15" type="button" dataOnly="0" labelOnly="1" outline="0" axis="axisRow" fieldPosition="0"/>
    </format>
    <format dxfId="12698">
      <pivotArea dataOnly="0" labelOnly="1" outline="0" fieldPosition="0">
        <references count="1">
          <reference field="15" count="12">
            <x v="0"/>
            <x v="2"/>
            <x v="3"/>
            <x v="4"/>
            <x v="5"/>
            <x v="7"/>
            <x v="8"/>
            <x v="9"/>
            <x v="10"/>
            <x v="11"/>
            <x v="15"/>
            <x v="17"/>
          </reference>
        </references>
      </pivotArea>
    </format>
    <format dxfId="12697">
      <pivotArea dataOnly="0" labelOnly="1" grandRow="1" outline="0" fieldPosition="0"/>
    </format>
    <format dxfId="12696">
      <pivotArea dataOnly="0" labelOnly="1" outline="0" fieldPosition="0">
        <references count="1">
          <reference field="14" count="0"/>
        </references>
      </pivotArea>
    </format>
    <format dxfId="12695">
      <pivotArea dataOnly="0" labelOnly="1" grandCol="1" outline="0" fieldPosition="0"/>
    </format>
    <format dxfId="12694">
      <pivotArea grandRow="1" outline="0" collapsedLevelsAreSubtotals="1" fieldPosition="0"/>
    </format>
    <format dxfId="12693">
      <pivotArea dataOnly="0" labelOnly="1" grandRow="1" outline="0" fieldPosition="0"/>
    </format>
    <format dxfId="12692">
      <pivotArea field="15" type="button" dataOnly="0" labelOnly="1" outline="0" axis="axisRow" fieldPosition="0"/>
    </format>
    <format dxfId="12691">
      <pivotArea dataOnly="0" labelOnly="1" outline="0" fieldPosition="0">
        <references count="1">
          <reference field="14" count="0"/>
        </references>
      </pivotArea>
    </format>
    <format dxfId="12690">
      <pivotArea dataOnly="0" labelOnly="1" grandCol="1" outline="0" fieldPosition="0"/>
    </format>
    <format dxfId="12689">
      <pivotArea outline="0" fieldPosition="0">
        <references count="1">
          <reference field="4294967294" count="1">
            <x v="0"/>
          </reference>
        </references>
      </pivotArea>
    </format>
    <format dxfId="12688">
      <pivotArea outline="0" collapsedLevelsAreSubtotals="1" fieldPosition="0"/>
    </format>
    <format dxfId="12687">
      <pivotArea field="15" type="button" dataOnly="0" labelOnly="1" outline="0" axis="axisRow" fieldPosition="0"/>
    </format>
    <format dxfId="12686">
      <pivotArea dataOnly="0" labelOnly="1" outline="0" fieldPosition="0">
        <references count="1">
          <reference field="15" count="7">
            <x v="2"/>
            <x v="3"/>
            <x v="4"/>
            <x v="5"/>
            <x v="8"/>
            <x v="9"/>
            <x v="11"/>
          </reference>
        </references>
      </pivotArea>
    </format>
    <format dxfId="12685">
      <pivotArea dataOnly="0" labelOnly="1" grandRow="1" outline="0" fieldPosition="0"/>
    </format>
    <format dxfId="12684">
      <pivotArea dataOnly="0" labelOnly="1" outline="0" fieldPosition="0">
        <references count="1">
          <reference field="14" count="0"/>
        </references>
      </pivotArea>
    </format>
    <format dxfId="12683">
      <pivotArea dataOnly="0" labelOnly="1" grandCol="1" outline="0" fieldPosition="0"/>
    </format>
    <format dxfId="12682">
      <pivotArea outline="0" collapsedLevelsAreSubtotals="1" fieldPosition="0"/>
    </format>
    <format dxfId="12681">
      <pivotArea field="15" type="button" dataOnly="0" labelOnly="1" outline="0" axis="axisRow" fieldPosition="0"/>
    </format>
    <format dxfId="12680">
      <pivotArea dataOnly="0" labelOnly="1" outline="0" fieldPosition="0">
        <references count="1">
          <reference field="15" count="7">
            <x v="2"/>
            <x v="3"/>
            <x v="4"/>
            <x v="5"/>
            <x v="8"/>
            <x v="9"/>
            <x v="11"/>
          </reference>
        </references>
      </pivotArea>
    </format>
    <format dxfId="12679">
      <pivotArea dataOnly="0" labelOnly="1" grandRow="1" outline="0" fieldPosition="0"/>
    </format>
    <format dxfId="12678">
      <pivotArea dataOnly="0" labelOnly="1" outline="0" fieldPosition="0">
        <references count="1">
          <reference field="14" count="0"/>
        </references>
      </pivotArea>
    </format>
    <format dxfId="12677">
      <pivotArea dataOnly="0" labelOnly="1" grandCol="1" outline="0" fieldPosition="0"/>
    </format>
    <format dxfId="12676">
      <pivotArea outline="0" collapsedLevelsAreSubtotals="1" fieldPosition="0"/>
    </format>
    <format dxfId="12675">
      <pivotArea field="15" type="button" dataOnly="0" labelOnly="1" outline="0" axis="axisRow" fieldPosition="0"/>
    </format>
    <format dxfId="12674">
      <pivotArea dataOnly="0" labelOnly="1" outline="0" fieldPosition="0">
        <references count="1">
          <reference field="15" count="7">
            <x v="2"/>
            <x v="3"/>
            <x v="4"/>
            <x v="5"/>
            <x v="8"/>
            <x v="9"/>
            <x v="11"/>
          </reference>
        </references>
      </pivotArea>
    </format>
    <format dxfId="12673">
      <pivotArea dataOnly="0" labelOnly="1" grandRow="1" outline="0" fieldPosition="0"/>
    </format>
    <format dxfId="12672">
      <pivotArea dataOnly="0" labelOnly="1" outline="0" fieldPosition="0">
        <references count="1">
          <reference field="14" count="0"/>
        </references>
      </pivotArea>
    </format>
    <format dxfId="12671">
      <pivotArea dataOnly="0" labelOnly="1" grandCol="1" outline="0" fieldPosition="0"/>
    </format>
    <format dxfId="12670">
      <pivotArea field="15" type="button" dataOnly="0" labelOnly="1" outline="0" axis="axisRow" fieldPosition="0"/>
    </format>
    <format dxfId="12669">
      <pivotArea dataOnly="0" labelOnly="1" outline="0" fieldPosition="0">
        <references count="1">
          <reference field="14" count="0"/>
        </references>
      </pivotArea>
    </format>
    <format dxfId="12668">
      <pivotArea dataOnly="0" labelOnly="1" grandCol="1" outline="0" fieldPosition="0"/>
    </format>
    <format dxfId="12667">
      <pivotArea grandRow="1" outline="0" collapsedLevelsAreSubtotals="1" fieldPosition="0"/>
    </format>
    <format dxfId="12666">
      <pivotArea dataOnly="0" labelOnly="1" grandRow="1" outline="0" fieldPosition="0"/>
    </format>
    <format dxfId="12665">
      <pivotArea outline="0" collapsedLevelsAreSubtotals="1" fieldPosition="0"/>
    </format>
    <format dxfId="12664">
      <pivotArea field="15" type="button" dataOnly="0" labelOnly="1" outline="0" axis="axisRow" fieldPosition="0"/>
    </format>
    <format dxfId="12663">
      <pivotArea dataOnly="0" labelOnly="1" outline="0" fieldPosition="0">
        <references count="1">
          <reference field="15" count="7">
            <x v="2"/>
            <x v="3"/>
            <x v="4"/>
            <x v="5"/>
            <x v="8"/>
            <x v="9"/>
            <x v="11"/>
          </reference>
        </references>
      </pivotArea>
    </format>
    <format dxfId="12662">
      <pivotArea dataOnly="0" labelOnly="1" grandRow="1" outline="0" fieldPosition="0"/>
    </format>
    <format dxfId="12661">
      <pivotArea dataOnly="0" labelOnly="1" outline="0" fieldPosition="0">
        <references count="1">
          <reference field="14" count="0"/>
        </references>
      </pivotArea>
    </format>
    <format dxfId="12660">
      <pivotArea dataOnly="0" labelOnly="1" grandCol="1" outline="0" fieldPosition="0"/>
    </format>
    <format dxfId="12659">
      <pivotArea outline="0" collapsedLevelsAreSubtotals="1" fieldPosition="0"/>
    </format>
    <format dxfId="12658">
      <pivotArea field="15" type="button" dataOnly="0" labelOnly="1" outline="0" axis="axisRow" fieldPosition="0"/>
    </format>
    <format dxfId="12657">
      <pivotArea dataOnly="0" labelOnly="1" outline="0" fieldPosition="0">
        <references count="1">
          <reference field="15" count="7">
            <x v="2"/>
            <x v="3"/>
            <x v="4"/>
            <x v="5"/>
            <x v="8"/>
            <x v="9"/>
            <x v="11"/>
          </reference>
        </references>
      </pivotArea>
    </format>
    <format dxfId="12656">
      <pivotArea dataOnly="0" labelOnly="1" grandRow="1" outline="0" fieldPosition="0"/>
    </format>
    <format dxfId="12655">
      <pivotArea dataOnly="0" labelOnly="1" outline="0" fieldPosition="0">
        <references count="1">
          <reference field="14" count="0"/>
        </references>
      </pivotArea>
    </format>
    <format dxfId="12654">
      <pivotArea dataOnly="0" labelOnly="1" grandCol="1" outline="0" fieldPosition="0"/>
    </format>
    <format dxfId="12653">
      <pivotArea outline="0" collapsedLevelsAreSubtotals="1" fieldPosition="0"/>
    </format>
    <format dxfId="12652">
      <pivotArea field="15" type="button" dataOnly="0" labelOnly="1" outline="0" axis="axisRow" fieldPosition="0"/>
    </format>
    <format dxfId="12651">
      <pivotArea dataOnly="0" labelOnly="1" outline="0" fieldPosition="0">
        <references count="1">
          <reference field="15" count="8">
            <x v="2"/>
            <x v="3"/>
            <x v="4"/>
            <x v="5"/>
            <x v="8"/>
            <x v="9"/>
            <x v="11"/>
            <x v="15"/>
          </reference>
        </references>
      </pivotArea>
    </format>
    <format dxfId="12650">
      <pivotArea dataOnly="0" labelOnly="1" grandRow="1" outline="0" fieldPosition="0"/>
    </format>
    <format dxfId="12649">
      <pivotArea dataOnly="0" labelOnly="1" outline="0" fieldPosition="0">
        <references count="1">
          <reference field="14" count="0"/>
        </references>
      </pivotArea>
    </format>
    <format dxfId="12648">
      <pivotArea dataOnly="0" labelOnly="1" grandCol="1" outline="0" fieldPosition="0"/>
    </format>
    <format dxfId="12647">
      <pivotArea field="15" type="button" dataOnly="0" labelOnly="1" outline="0" axis="axisRow" fieldPosition="0"/>
    </format>
    <format dxfId="12646">
      <pivotArea dataOnly="0" labelOnly="1" outline="0" fieldPosition="0">
        <references count="1">
          <reference field="14" count="0"/>
        </references>
      </pivotArea>
    </format>
    <format dxfId="12645">
      <pivotArea dataOnly="0" labelOnly="1" grandCol="1" outline="0" fieldPosition="0"/>
    </format>
    <format dxfId="12644">
      <pivotArea dataOnly="0" labelOnly="1" grandRow="1" outline="0" fieldPosition="0"/>
    </format>
    <format dxfId="12643">
      <pivotArea outline="0" collapsedLevelsAreSubtotals="1" fieldPosition="0"/>
    </format>
    <format dxfId="12642">
      <pivotArea field="15" type="button" dataOnly="0" labelOnly="1" outline="0" axis="axisRow" fieldPosition="0"/>
    </format>
    <format dxfId="12641">
      <pivotArea dataOnly="0" labelOnly="1" outline="0" fieldPosition="0">
        <references count="1">
          <reference field="15" count="8">
            <x v="2"/>
            <x v="3"/>
            <x v="4"/>
            <x v="5"/>
            <x v="8"/>
            <x v="9"/>
            <x v="11"/>
            <x v="15"/>
          </reference>
        </references>
      </pivotArea>
    </format>
    <format dxfId="12640">
      <pivotArea dataOnly="0" labelOnly="1" grandRow="1" outline="0" fieldPosition="0"/>
    </format>
    <format dxfId="12639">
      <pivotArea dataOnly="0" labelOnly="1" outline="0" fieldPosition="0">
        <references count="1">
          <reference field="14" count="0"/>
        </references>
      </pivotArea>
    </format>
    <format dxfId="12638">
      <pivotArea dataOnly="0" labelOnly="1" grandCol="1" outline="0" fieldPosition="0"/>
    </format>
    <format dxfId="12637">
      <pivotArea dataOnly="0" labelOnly="1" outline="0" fieldPosition="0">
        <references count="1">
          <reference field="15" count="8">
            <x v="2"/>
            <x v="3"/>
            <x v="4"/>
            <x v="5"/>
            <x v="8"/>
            <x v="9"/>
            <x v="11"/>
            <x v="15"/>
          </reference>
        </references>
      </pivotArea>
    </format>
    <format dxfId="12636">
      <pivotArea outline="0" collapsedLevelsAreSubtotals="1" fieldPosition="0"/>
    </format>
    <format dxfId="12635">
      <pivotArea field="15" type="button" dataOnly="0" labelOnly="1" outline="0" axis="axisRow" fieldPosition="0"/>
    </format>
    <format dxfId="12634">
      <pivotArea dataOnly="0" labelOnly="1" outline="0" fieldPosition="0">
        <references count="1">
          <reference field="15" count="9">
            <x v="2"/>
            <x v="3"/>
            <x v="4"/>
            <x v="5"/>
            <x v="7"/>
            <x v="8"/>
            <x v="9"/>
            <x v="11"/>
            <x v="15"/>
          </reference>
        </references>
      </pivotArea>
    </format>
    <format dxfId="12633">
      <pivotArea dataOnly="0" labelOnly="1" grandRow="1" outline="0" fieldPosition="0"/>
    </format>
    <format dxfId="12632">
      <pivotArea dataOnly="0" labelOnly="1" outline="0" fieldPosition="0">
        <references count="1">
          <reference field="14" count="0"/>
        </references>
      </pivotArea>
    </format>
    <format dxfId="12631">
      <pivotArea dataOnly="0" labelOnly="1" grandCol="1" outline="0" fieldPosition="0"/>
    </format>
    <format dxfId="12630">
      <pivotArea outline="0" collapsedLevelsAreSubtotals="1" fieldPosition="0"/>
    </format>
    <format dxfId="12629">
      <pivotArea dataOnly="0" labelOnly="1" outline="0" fieldPosition="0">
        <references count="1">
          <reference field="15" count="11">
            <x v="2"/>
            <x v="3"/>
            <x v="4"/>
            <x v="5"/>
            <x v="7"/>
            <x v="8"/>
            <x v="9"/>
            <x v="10"/>
            <x v="11"/>
            <x v="12"/>
            <x v="15"/>
          </reference>
        </references>
      </pivotArea>
    </format>
    <format dxfId="12628">
      <pivotArea dataOnly="0" labelOnly="1" grandRow="1" outline="0" fieldPosition="0"/>
    </format>
    <format dxfId="12627">
      <pivotArea outline="0" collapsedLevelsAreSubtotals="1" fieldPosition="0"/>
    </format>
    <format dxfId="12626">
      <pivotArea dataOnly="0" labelOnly="1" outline="0" fieldPosition="0">
        <references count="1">
          <reference field="15" count="10">
            <x v="2"/>
            <x v="3"/>
            <x v="4"/>
            <x v="5"/>
            <x v="8"/>
            <x v="9"/>
            <x v="10"/>
            <x v="11"/>
            <x v="12"/>
            <x v="15"/>
          </reference>
        </references>
      </pivotArea>
    </format>
    <format dxfId="12625">
      <pivotArea dataOnly="0" labelOnly="1" grandRow="1" outline="0" fieldPosition="0"/>
    </format>
    <format dxfId="12624">
      <pivotArea field="15" type="button" dataOnly="0" labelOnly="1" outline="0" axis="axisRow" fieldPosition="0"/>
    </format>
    <format dxfId="12623">
      <pivotArea dataOnly="0" labelOnly="1" outline="0" fieldPosition="0">
        <references count="1">
          <reference field="14" count="0"/>
        </references>
      </pivotArea>
    </format>
    <format dxfId="12622">
      <pivotArea dataOnly="0" labelOnly="1" grandCol="1" outline="0" fieldPosition="0"/>
    </format>
    <format dxfId="12621">
      <pivotArea field="15" type="button" dataOnly="0" labelOnly="1" outline="0" axis="axisRow" fieldPosition="0"/>
    </format>
    <format dxfId="12620">
      <pivotArea dataOnly="0" labelOnly="1" outline="0" fieldPosition="0">
        <references count="1">
          <reference field="14" count="0"/>
        </references>
      </pivotArea>
    </format>
    <format dxfId="12619">
      <pivotArea dataOnly="0" labelOnly="1" grandCol="1" outline="0" fieldPosition="0"/>
    </format>
    <format dxfId="12618">
      <pivotArea field="15" type="button" dataOnly="0" labelOnly="1" outline="0" axis="axisRow" fieldPosition="0"/>
    </format>
    <format dxfId="12617">
      <pivotArea dataOnly="0" labelOnly="1" outline="0" fieldPosition="0">
        <references count="1">
          <reference field="14" count="0"/>
        </references>
      </pivotArea>
    </format>
    <format dxfId="12616">
      <pivotArea dataOnly="0" labelOnly="1" grandCol="1" outline="0" fieldPosition="0"/>
    </format>
    <format dxfId="12615">
      <pivotArea outline="0" fieldPosition="0">
        <references count="1">
          <reference field="15" count="10" selected="0">
            <x v="2"/>
            <x v="3"/>
            <x v="4"/>
            <x v="5"/>
            <x v="8"/>
            <x v="9"/>
            <x v="10"/>
            <x v="11"/>
            <x v="12"/>
            <x v="15"/>
          </reference>
        </references>
      </pivotArea>
    </format>
    <format dxfId="12614">
      <pivotArea dataOnly="0" labelOnly="1" outline="0" fieldPosition="0">
        <references count="1">
          <reference field="15" count="10">
            <x v="2"/>
            <x v="3"/>
            <x v="4"/>
            <x v="5"/>
            <x v="8"/>
            <x v="9"/>
            <x v="10"/>
            <x v="11"/>
            <x v="12"/>
            <x v="15"/>
          </reference>
        </references>
      </pivotArea>
    </format>
    <format dxfId="12613">
      <pivotArea dataOnly="0" labelOnly="1" outline="0" fieldPosition="0">
        <references count="1">
          <reference field="15" count="9">
            <x v="0"/>
            <x v="3"/>
            <x v="4"/>
            <x v="5"/>
            <x v="7"/>
            <x v="8"/>
            <x v="9"/>
            <x v="11"/>
            <x v="15"/>
          </reference>
        </references>
      </pivotArea>
    </format>
    <format dxfId="12612">
      <pivotArea dataOnly="0" labelOnly="1" outline="0" fieldPosition="0">
        <references count="1">
          <reference field="15" count="9">
            <x v="0"/>
            <x v="3"/>
            <x v="4"/>
            <x v="5"/>
            <x v="7"/>
            <x v="8"/>
            <x v="9"/>
            <x v="11"/>
            <x v="15"/>
          </reference>
        </references>
      </pivotArea>
    </format>
    <format dxfId="12611">
      <pivotArea dataOnly="0" labelOnly="1" outline="0" fieldPosition="0">
        <references count="1">
          <reference field="15" count="9">
            <x v="0"/>
            <x v="3"/>
            <x v="4"/>
            <x v="5"/>
            <x v="7"/>
            <x v="8"/>
            <x v="9"/>
            <x v="11"/>
            <x v="15"/>
          </reference>
        </references>
      </pivotArea>
    </format>
    <format dxfId="12610">
      <pivotArea type="all" dataOnly="0" outline="0" fieldPosition="0"/>
    </format>
    <format dxfId="12609">
      <pivotArea type="origin" dataOnly="0" labelOnly="1" outline="0" fieldPosition="0"/>
    </format>
    <format dxfId="12608">
      <pivotArea field="14" type="button" dataOnly="0" labelOnly="1" outline="0" axis="axisCol" fieldPosition="0"/>
    </format>
    <format dxfId="12607">
      <pivotArea type="topRight" dataOnly="0" labelOnly="1" outline="0" fieldPosition="0"/>
    </format>
    <format dxfId="12606">
      <pivotArea type="all" dataOnly="0" outline="0" fieldPosition="0"/>
    </format>
    <format dxfId="12605">
      <pivotArea type="origin" dataOnly="0" labelOnly="1" outline="0" fieldPosition="0"/>
    </format>
    <format dxfId="12604">
      <pivotArea field="14" type="button" dataOnly="0" labelOnly="1" outline="0" axis="axisCol" fieldPosition="0"/>
    </format>
    <format dxfId="12603">
      <pivotArea type="topRight" dataOnly="0" labelOnly="1" outline="0" fieldPosition="0"/>
    </format>
    <format dxfId="12602">
      <pivotArea outline="0" fieldPosition="0">
        <references count="1">
          <reference field="15" count="9" selected="0">
            <x v="0"/>
            <x v="3"/>
            <x v="4"/>
            <x v="5"/>
            <x v="7"/>
            <x v="8"/>
            <x v="9"/>
            <x v="11"/>
            <x v="15"/>
          </reference>
        </references>
      </pivotArea>
    </format>
    <format dxfId="12601">
      <pivotArea outline="0" fieldPosition="0">
        <references count="1">
          <reference field="15" count="9" selected="0">
            <x v="0"/>
            <x v="3"/>
            <x v="4"/>
            <x v="5"/>
            <x v="7"/>
            <x v="8"/>
            <x v="9"/>
            <x v="11"/>
            <x v="15"/>
          </reference>
        </references>
      </pivotArea>
    </format>
    <format dxfId="12600">
      <pivotArea dataOnly="0" labelOnly="1" outline="0" fieldPosition="0">
        <references count="1">
          <reference field="15" count="0"/>
        </references>
      </pivotArea>
    </format>
    <format dxfId="12599">
      <pivotArea grandRow="1" outline="0" collapsedLevelsAreSubtotals="1" fieldPosition="0"/>
    </format>
    <format dxfId="12598">
      <pivotArea dataOnly="0" labelOnly="1" outline="0" fieldPosition="0">
        <references count="1">
          <reference field="15" count="0"/>
        </references>
      </pivotArea>
    </format>
    <format dxfId="12597">
      <pivotArea grandRow="1" outline="0" collapsedLevelsAreSubtotals="1" fieldPosition="0"/>
    </format>
    <format dxfId="12596">
      <pivotArea outline="0" collapsedLevelsAreSubtotals="1" fieldPosition="0"/>
    </format>
    <format dxfId="12595">
      <pivotArea field="15" type="button" dataOnly="0" labelOnly="1" outline="0" axis="axisRow" fieldPosition="0"/>
    </format>
    <format dxfId="12594">
      <pivotArea dataOnly="0" labelOnly="1" outline="0" fieldPosition="0">
        <references count="1">
          <reference field="15" count="0"/>
        </references>
      </pivotArea>
    </format>
    <format dxfId="12593">
      <pivotArea dataOnly="0" labelOnly="1" grandRow="1" outline="0" fieldPosition="0"/>
    </format>
    <format dxfId="12592">
      <pivotArea dataOnly="0" labelOnly="1" outline="0" fieldPosition="0">
        <references count="1">
          <reference field="14" count="0"/>
        </references>
      </pivotArea>
    </format>
    <format dxfId="12591">
      <pivotArea dataOnly="0" labelOnly="1" grandCol="1" outline="0" fieldPosition="0"/>
    </format>
    <format dxfId="12590">
      <pivotArea field="15" type="button" dataOnly="0" labelOnly="1" outline="0" axis="axisRow" fieldPosition="0"/>
    </format>
    <format dxfId="12589">
      <pivotArea dataOnly="0" labelOnly="1" outline="0" fieldPosition="0">
        <references count="1">
          <reference field="14" count="0"/>
        </references>
      </pivotArea>
    </format>
    <format dxfId="12588">
      <pivotArea dataOnly="0" labelOnly="1" grandCol="1" outline="0" fieldPosition="0"/>
    </format>
    <format dxfId="12587">
      <pivotArea grandRow="1" outline="0" collapsedLevelsAreSubtotals="1" fieldPosition="0"/>
    </format>
    <format dxfId="12586">
      <pivotArea dataOnly="0" labelOnly="1" grandRow="1" outline="0" fieldPosition="0"/>
    </format>
    <format dxfId="12585">
      <pivotArea field="15" type="button" dataOnly="0" labelOnly="1" outline="0" axis="axisRow" fieldPosition="0"/>
    </format>
    <format dxfId="12584">
      <pivotArea dataOnly="0" labelOnly="1" outline="0" fieldPosition="0">
        <references count="1">
          <reference field="14" count="0"/>
        </references>
      </pivotArea>
    </format>
    <format dxfId="12583">
      <pivotArea dataOnly="0" labelOnly="1" grandCol="1" outline="0" fieldPosition="0"/>
    </format>
    <format dxfId="12582">
      <pivotArea field="15" type="button" dataOnly="0" labelOnly="1" outline="0" axis="axisRow" fieldPosition="0"/>
    </format>
    <format dxfId="12581">
      <pivotArea dataOnly="0" labelOnly="1" outline="0" fieldPosition="0">
        <references count="1">
          <reference field="14" count="0"/>
        </references>
      </pivotArea>
    </format>
    <format dxfId="1258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3552">
      <pivotArea type="all" dataOnly="0" outline="0" fieldPosition="0"/>
    </format>
    <format dxfId="13551">
      <pivotArea outline="0" collapsedLevelsAreSubtotals="1" fieldPosition="0"/>
    </format>
    <format dxfId="13550">
      <pivotArea dataOnly="0" labelOnly="1" grandRow="1" outline="0" fieldPosition="0"/>
    </format>
    <format dxfId="13549">
      <pivotArea dataOnly="0" labelOnly="1" outline="0" fieldPosition="0">
        <references count="1">
          <reference field="12" count="4">
            <x v="0"/>
            <x v="1"/>
            <x v="2"/>
            <x v="4"/>
          </reference>
        </references>
      </pivotArea>
    </format>
    <format dxfId="13548">
      <pivotArea dataOnly="0" labelOnly="1" grandCol="1" outline="0" fieldPosition="0"/>
    </format>
    <format dxfId="13547">
      <pivotArea type="all" dataOnly="0" outline="0" fieldPosition="0"/>
    </format>
    <format dxfId="13546">
      <pivotArea outline="0" collapsedLevelsAreSubtotals="1" fieldPosition="0"/>
    </format>
    <format dxfId="13545">
      <pivotArea dataOnly="0" labelOnly="1" grandRow="1" outline="0" fieldPosition="0"/>
    </format>
    <format dxfId="13544">
      <pivotArea dataOnly="0" labelOnly="1" outline="0" fieldPosition="0">
        <references count="1">
          <reference field="12" count="4">
            <x v="0"/>
            <x v="1"/>
            <x v="2"/>
            <x v="4"/>
          </reference>
        </references>
      </pivotArea>
    </format>
    <format dxfId="13543">
      <pivotArea dataOnly="0" labelOnly="1" grandCol="1" outline="0" fieldPosition="0"/>
    </format>
    <format dxfId="13542">
      <pivotArea type="all" dataOnly="0" outline="0" fieldPosition="0"/>
    </format>
    <format dxfId="13541">
      <pivotArea type="origin" dataOnly="0" labelOnly="1" outline="0" fieldPosition="0"/>
    </format>
    <format dxfId="13540">
      <pivotArea type="origin" dataOnly="0" labelOnly="1" outline="0" fieldPosition="0"/>
    </format>
    <format dxfId="13539">
      <pivotArea type="all" dataOnly="0" outline="0" fieldPosition="0"/>
    </format>
    <format dxfId="13538">
      <pivotArea outline="0" collapsedLevelsAreSubtotals="1" fieldPosition="0">
        <references count="1">
          <reference field="12" count="2" selected="0">
            <x v="1"/>
            <x v="2"/>
          </reference>
        </references>
      </pivotArea>
    </format>
    <format dxfId="13537">
      <pivotArea grandCol="1" outline="0" collapsedLevelsAreSubtotals="1" fieldPosition="0"/>
    </format>
    <format dxfId="13536">
      <pivotArea type="topRight" dataOnly="0" labelOnly="1" outline="0" offset="D1" fieldPosition="0"/>
    </format>
    <format dxfId="13535">
      <pivotArea dataOnly="0" labelOnly="1" outline="0" fieldPosition="0">
        <references count="1">
          <reference field="12" count="0"/>
        </references>
      </pivotArea>
    </format>
    <format dxfId="13534">
      <pivotArea dataOnly="0" labelOnly="1" outline="0" fieldPosition="0">
        <references count="1">
          <reference field="12" count="0"/>
        </references>
      </pivotArea>
    </format>
    <format dxfId="13533">
      <pivotArea dataOnly="0" labelOnly="1" outline="0" fieldPosition="0">
        <references count="1">
          <reference field="12" count="4">
            <x v="0"/>
            <x v="1"/>
            <x v="2"/>
            <x v="3"/>
          </reference>
        </references>
      </pivotArea>
    </format>
    <format dxfId="13532">
      <pivotArea outline="0" collapsedLevelsAreSubtotals="1" fieldPosition="0"/>
    </format>
    <format dxfId="13531">
      <pivotArea dataOnly="0" labelOnly="1" outline="0" fieldPosition="0">
        <references count="1">
          <reference field="12" count="2">
            <x v="0"/>
            <x v="4"/>
          </reference>
        </references>
      </pivotArea>
    </format>
    <format dxfId="13530">
      <pivotArea dataOnly="0" labelOnly="1" grandCol="1" outline="0" fieldPosition="0"/>
    </format>
    <format dxfId="13529">
      <pivotArea dataOnly="0" labelOnly="1" grandRow="1" outline="0" fieldPosition="0"/>
    </format>
    <format dxfId="13528">
      <pivotArea dataOnly="0" grandCol="1" outline="0" axis="axisCol" fieldPosition="0"/>
    </format>
    <format dxfId="13527">
      <pivotArea type="all" dataOnly="0" outline="0" fieldPosition="0"/>
    </format>
    <format dxfId="13526">
      <pivotArea outline="0" collapsedLevelsAreSubtotals="1" fieldPosition="0"/>
    </format>
    <format dxfId="13525">
      <pivotArea dataOnly="0" labelOnly="1" grandRow="1" outline="0" fieldPosition="0"/>
    </format>
    <format dxfId="13524">
      <pivotArea dataOnly="0" labelOnly="1" outline="0" fieldPosition="0">
        <references count="1">
          <reference field="12" count="2">
            <x v="0"/>
            <x v="4"/>
          </reference>
        </references>
      </pivotArea>
    </format>
    <format dxfId="13523">
      <pivotArea dataOnly="0" labelOnly="1" grandCol="1" outline="0" fieldPosition="0"/>
    </format>
    <format dxfId="13522">
      <pivotArea outline="0" collapsedLevelsAreSubtotals="1" fieldPosition="0"/>
    </format>
    <format dxfId="13521">
      <pivotArea dataOnly="0" labelOnly="1" grandRow="1" outline="0" fieldPosition="0"/>
    </format>
    <format dxfId="13520">
      <pivotArea dataOnly="0" labelOnly="1" outline="0" fieldPosition="0">
        <references count="1">
          <reference field="12" count="5">
            <x v="0"/>
            <x v="1"/>
            <x v="2"/>
            <x v="3"/>
            <x v="4"/>
          </reference>
        </references>
      </pivotArea>
    </format>
    <format dxfId="13519">
      <pivotArea dataOnly="0" labelOnly="1" grandCol="1" outline="0" fieldPosition="0"/>
    </format>
    <format dxfId="13518">
      <pivotArea outline="0" collapsedLevelsAreSubtotals="1" fieldPosition="0"/>
    </format>
    <format dxfId="13517">
      <pivotArea dataOnly="0" labelOnly="1" grandRow="1" outline="0" fieldPosition="0"/>
    </format>
    <format dxfId="13516">
      <pivotArea dataOnly="0" labelOnly="1" outline="0" fieldPosition="0">
        <references count="1">
          <reference field="12" count="0"/>
        </references>
      </pivotArea>
    </format>
    <format dxfId="13515">
      <pivotArea dataOnly="0" labelOnly="1" grandCol="1" outline="0" fieldPosition="0"/>
    </format>
    <format dxfId="13514">
      <pivotArea dataOnly="0" labelOnly="1" outline="0" fieldPosition="0">
        <references count="1">
          <reference field="12" count="5">
            <x v="0"/>
            <x v="1"/>
            <x v="2"/>
            <x v="3"/>
            <x v="4"/>
          </reference>
        </references>
      </pivotArea>
    </format>
    <format dxfId="13513">
      <pivotArea dataOnly="0" labelOnly="1" outline="0" fieldPosition="0">
        <references count="1">
          <reference field="12" count="4">
            <x v="0"/>
            <x v="1"/>
            <x v="3"/>
            <x v="4"/>
          </reference>
        </references>
      </pivotArea>
    </format>
    <format dxfId="13512">
      <pivotArea dataOnly="0" labelOnly="1" grandRow="1" outline="0" fieldPosition="0"/>
    </format>
    <format dxfId="13511">
      <pivotArea dataOnly="0" labelOnly="1" grandRow="1" outline="0" fieldPosition="0"/>
    </format>
    <format dxfId="13510">
      <pivotArea outline="0" collapsedLevelsAreSubtotals="1" fieldPosition="0"/>
    </format>
    <format dxfId="13509">
      <pivotArea dataOnly="0" labelOnly="1" outline="0" fieldPosition="0">
        <references count="1">
          <reference field="12" count="4">
            <x v="0"/>
            <x v="1"/>
            <x v="2"/>
            <x v="5"/>
          </reference>
        </references>
      </pivotArea>
    </format>
    <format dxfId="13508">
      <pivotArea dataOnly="0" labelOnly="1" grandCol="1" outline="0" fieldPosition="0"/>
    </format>
    <format dxfId="13507">
      <pivotArea dataOnly="0" labelOnly="1" outline="0" fieldPosition="0">
        <references count="1">
          <reference field="12" count="4">
            <x v="0"/>
            <x v="1"/>
            <x v="3"/>
            <x v="5"/>
          </reference>
        </references>
      </pivotArea>
    </format>
    <format dxfId="13506">
      <pivotArea type="all" dataOnly="0" outline="0" fieldPosition="0"/>
    </format>
    <format dxfId="13505">
      <pivotArea outline="0" collapsedLevelsAreSubtotals="1" fieldPosition="0"/>
    </format>
    <format dxfId="13504">
      <pivotArea dataOnly="0" labelOnly="1" grandRow="1" outline="0" fieldPosition="0"/>
    </format>
    <format dxfId="13503">
      <pivotArea dataOnly="0" labelOnly="1" outline="0" fieldPosition="0">
        <references count="1">
          <reference field="12" count="4">
            <x v="0"/>
            <x v="1"/>
            <x v="2"/>
            <x v="4"/>
          </reference>
        </references>
      </pivotArea>
    </format>
    <format dxfId="13502">
      <pivotArea dataOnly="0" labelOnly="1" grandCol="1" outline="0" fieldPosition="0"/>
    </format>
    <format dxfId="13501">
      <pivotArea outline="0" collapsedLevelsAreSubtotals="1" fieldPosition="0"/>
    </format>
    <format dxfId="13500">
      <pivotArea dataOnly="0" labelOnly="1" grandRow="1" outline="0" fieldPosition="0"/>
    </format>
    <format dxfId="13499">
      <pivotArea dataOnly="0" labelOnly="1" outline="0" fieldPosition="0">
        <references count="1">
          <reference field="12" count="4">
            <x v="0"/>
            <x v="1"/>
            <x v="2"/>
            <x v="4"/>
          </reference>
        </references>
      </pivotArea>
    </format>
    <format dxfId="13498">
      <pivotArea dataOnly="0" labelOnly="1" grandCol="1" outline="0" fieldPosition="0"/>
    </format>
    <format dxfId="13497">
      <pivotArea outline="0" collapsedLevelsAreSubtotals="1" fieldPosition="0"/>
    </format>
    <format dxfId="13496">
      <pivotArea dataOnly="0" labelOnly="1" grandRow="1" outline="0" fieldPosition="0"/>
    </format>
    <format dxfId="13495">
      <pivotArea dataOnly="0" labelOnly="1" outline="0" fieldPosition="0">
        <references count="1">
          <reference field="12" count="4">
            <x v="0"/>
            <x v="1"/>
            <x v="2"/>
            <x v="4"/>
          </reference>
        </references>
      </pivotArea>
    </format>
    <format dxfId="13494">
      <pivotArea dataOnly="0" labelOnly="1" grandCol="1" outline="0" fieldPosition="0"/>
    </format>
    <format dxfId="13493">
      <pivotArea dataOnly="0" grandCol="1" outline="0" axis="axisCol" fieldPosition="0"/>
    </format>
    <format dxfId="13492">
      <pivotArea dataOnly="0" labelOnly="1" outline="0" fieldPosition="0">
        <references count="1">
          <reference field="12" count="0"/>
        </references>
      </pivotArea>
    </format>
    <format dxfId="13491">
      <pivotArea dataOnly="0" grandCol="1" outline="0" axis="axisCol" fieldPosition="0"/>
    </format>
    <format dxfId="13490">
      <pivotArea dataOnly="0" labelOnly="1" outline="0" fieldPosition="0">
        <references count="1">
          <reference field="12" count="5">
            <x v="0"/>
            <x v="2"/>
            <x v="3"/>
            <x v="4"/>
            <x v="5"/>
          </reference>
        </references>
      </pivotArea>
    </format>
    <format dxfId="13489">
      <pivotArea dataOnly="0" labelOnly="1" grandCol="1" outline="0" fieldPosition="0"/>
    </format>
    <format dxfId="13488">
      <pivotArea dataOnly="0" labelOnly="1" grandCol="1" outline="0" fieldPosition="0"/>
    </format>
    <format dxfId="13487">
      <pivotArea dataOnly="0" labelOnly="1" outline="0" fieldPosition="0">
        <references count="1">
          <reference field="12" count="4">
            <x v="0"/>
            <x v="1"/>
            <x v="2"/>
            <x v="3"/>
          </reference>
        </references>
      </pivotArea>
    </format>
    <format dxfId="13486">
      <pivotArea dataOnly="0" labelOnly="1" grandCol="1" outline="0" fieldPosition="0"/>
    </format>
    <format dxfId="13485">
      <pivotArea dataOnly="0" labelOnly="1" grandCol="1" outline="0" fieldPosition="0"/>
    </format>
    <format dxfId="13484">
      <pivotArea dataOnly="0" labelOnly="1" outline="0" fieldPosition="0">
        <references count="1">
          <reference field="12" count="4">
            <x v="0"/>
            <x v="1"/>
            <x v="2"/>
            <x v="3"/>
          </reference>
        </references>
      </pivotArea>
    </format>
    <format dxfId="13483">
      <pivotArea dataOnly="0" labelOnly="1" grandCol="1" outline="0" fieldPosition="0"/>
    </format>
    <format dxfId="13482">
      <pivotArea outline="0" collapsedLevelsAreSubtotals="1" fieldPosition="0"/>
    </format>
    <format dxfId="13481">
      <pivotArea dataOnly="0" labelOnly="1" outline="0" fieldPosition="0">
        <references count="1">
          <reference field="12" count="4">
            <x v="0"/>
            <x v="1"/>
            <x v="3"/>
            <x v="4"/>
          </reference>
        </references>
      </pivotArea>
    </format>
    <format dxfId="13480">
      <pivotArea dataOnly="0" labelOnly="1" grandCol="1" outline="0" fieldPosition="0"/>
    </format>
    <format dxfId="13479">
      <pivotArea dataOnly="0" labelOnly="1" grandRow="1" outline="0" fieldPosition="0"/>
    </format>
    <format dxfId="13478">
      <pivotArea grandCol="1" outline="0" collapsedLevelsAreSubtotals="1" fieldPosition="0"/>
    </format>
    <format dxfId="13477">
      <pivotArea dataOnly="0" labelOnly="1" grandCol="1" outline="0" fieldPosition="0"/>
    </format>
    <format dxfId="13476">
      <pivotArea type="all" dataOnly="0" outline="0" fieldPosition="0"/>
    </format>
    <format dxfId="13475">
      <pivotArea outline="0" collapsedLevelsAreSubtotals="1" fieldPosition="0"/>
    </format>
    <format dxfId="13474">
      <pivotArea type="origin" dataOnly="0" labelOnly="1" outline="0" fieldPosition="0"/>
    </format>
    <format dxfId="13473">
      <pivotArea field="12" type="button" dataOnly="0" labelOnly="1" outline="0" axis="axisCol" fieldPosition="0"/>
    </format>
    <format dxfId="13472">
      <pivotArea type="topRight" dataOnly="0" labelOnly="1" outline="0" fieldPosition="0"/>
    </format>
    <format dxfId="13471">
      <pivotArea dataOnly="0" labelOnly="1" grandRow="1" outline="0" fieldPosition="0"/>
    </format>
    <format dxfId="13470">
      <pivotArea dataOnly="0" labelOnly="1" outline="0" fieldPosition="0">
        <references count="1">
          <reference field="12" count="4">
            <x v="0"/>
            <x v="1"/>
            <x v="2"/>
            <x v="4"/>
          </reference>
        </references>
      </pivotArea>
    </format>
    <format dxfId="13469">
      <pivotArea dataOnly="0" labelOnly="1" grandCol="1" outline="0" fieldPosition="0"/>
    </format>
    <format dxfId="13468">
      <pivotArea dataOnly="0" labelOnly="1" outline="0" fieldPosition="0">
        <references count="1">
          <reference field="12" count="1">
            <x v="2"/>
          </reference>
        </references>
      </pivotArea>
    </format>
    <format dxfId="13467">
      <pivotArea outline="0" collapsedLevelsAreSubtotals="1" fieldPosition="0"/>
    </format>
    <format dxfId="13466">
      <pivotArea dataOnly="0" labelOnly="1" outline="0" fieldPosition="0">
        <references count="1">
          <reference field="12" count="5">
            <x v="0"/>
            <x v="1"/>
            <x v="2"/>
            <x v="4"/>
            <x v="5"/>
          </reference>
        </references>
      </pivotArea>
    </format>
    <format dxfId="13465">
      <pivotArea dataOnly="0" labelOnly="1" grandCol="1" outline="0" fieldPosition="0"/>
    </format>
    <format dxfId="13464">
      <pivotArea grandRow="1" outline="0" collapsedLevelsAreSubtotals="1" fieldPosition="0"/>
    </format>
    <format dxfId="13463">
      <pivotArea dataOnly="0" labelOnly="1" grandRow="1" outline="0" fieldPosition="0"/>
    </format>
    <format dxfId="13462">
      <pivotArea outline="0" collapsedLevelsAreSubtotals="1" fieldPosition="0"/>
    </format>
    <format dxfId="13461">
      <pivotArea dataOnly="0" labelOnly="1" grandRow="1" outline="0" fieldPosition="0"/>
    </format>
    <format dxfId="13460">
      <pivotArea dataOnly="0" labelOnly="1" outline="0" fieldPosition="0">
        <references count="1">
          <reference field="12" count="6">
            <x v="0"/>
            <x v="1"/>
            <x v="2"/>
            <x v="3"/>
            <x v="4"/>
            <x v="5"/>
          </reference>
        </references>
      </pivotArea>
    </format>
    <format dxfId="13459">
      <pivotArea dataOnly="0" labelOnly="1" grandCol="1" outline="0" fieldPosition="0"/>
    </format>
    <format dxfId="13458">
      <pivotArea dataOnly="0" labelOnly="1" outline="0" fieldPosition="0">
        <references count="1">
          <reference field="12" count="4">
            <x v="0"/>
            <x v="1"/>
            <x v="2"/>
            <x v="3"/>
          </reference>
        </references>
      </pivotArea>
    </format>
    <format dxfId="13457">
      <pivotArea dataOnly="0" labelOnly="1" grandCol="1" outline="0" fieldPosition="0"/>
    </format>
    <format dxfId="13456">
      <pivotArea type="all" dataOnly="0" outline="0" fieldPosition="0"/>
    </format>
    <format dxfId="13455">
      <pivotArea outline="0" collapsedLevelsAreSubtotals="1" fieldPosition="0"/>
    </format>
    <format dxfId="13454">
      <pivotArea type="origin" dataOnly="0" labelOnly="1" outline="0" fieldPosition="0"/>
    </format>
    <format dxfId="13453">
      <pivotArea field="12" type="button" dataOnly="0" labelOnly="1" outline="0" axis="axisCol" fieldPosition="0"/>
    </format>
    <format dxfId="13452">
      <pivotArea type="topRight" dataOnly="0" labelOnly="1" outline="0" fieldPosition="0"/>
    </format>
    <format dxfId="13451">
      <pivotArea dataOnly="0" labelOnly="1" grandRow="1" outline="0" fieldPosition="0"/>
    </format>
    <format dxfId="13450">
      <pivotArea dataOnly="0" labelOnly="1" outline="0" fieldPosition="0">
        <references count="1">
          <reference field="12" count="5">
            <x v="0"/>
            <x v="1"/>
            <x v="2"/>
            <x v="3"/>
            <x v="4"/>
          </reference>
        </references>
      </pivotArea>
    </format>
    <format dxfId="13449">
      <pivotArea dataOnly="0" labelOnly="1" grandCol="1" outline="0" fieldPosition="0"/>
    </format>
    <format dxfId="13448">
      <pivotArea dataOnly="0" labelOnly="1" outline="0" fieldPosition="0">
        <references count="1">
          <reference field="12" count="4">
            <x v="0"/>
            <x v="1"/>
            <x v="2"/>
            <x v="3"/>
          </reference>
        </references>
      </pivotArea>
    </format>
    <format dxfId="13447">
      <pivotArea dataOnly="0" labelOnly="1" grandCol="1" outline="0" fieldPosition="0"/>
    </format>
    <format dxfId="13446">
      <pivotArea dataOnly="0" labelOnly="1" outline="0" fieldPosition="0">
        <references count="1">
          <reference field="12" count="5">
            <x v="0"/>
            <x v="1"/>
            <x v="2"/>
            <x v="3"/>
            <x v="5"/>
          </reference>
        </references>
      </pivotArea>
    </format>
    <format dxfId="13445">
      <pivotArea dataOnly="0" labelOnly="1" grandCol="1" outline="0" fieldPosition="0"/>
    </format>
    <format dxfId="13444">
      <pivotArea dataOnly="0" labelOnly="1" outline="0" fieldPosition="0">
        <references count="1">
          <reference field="12" count="5">
            <x v="0"/>
            <x v="1"/>
            <x v="2"/>
            <x v="3"/>
            <x v="5"/>
          </reference>
        </references>
      </pivotArea>
    </format>
    <format dxfId="13443">
      <pivotArea dataOnly="0" labelOnly="1" grandCol="1" outline="0" fieldPosition="0"/>
    </format>
    <format dxfId="13442">
      <pivotArea dataOnly="0" labelOnly="1" outline="0" fieldPosition="0">
        <references count="1">
          <reference field="12" count="5">
            <x v="0"/>
            <x v="1"/>
            <x v="2"/>
            <x v="3"/>
            <x v="5"/>
          </reference>
        </references>
      </pivotArea>
    </format>
    <format dxfId="13441">
      <pivotArea dataOnly="0" labelOnly="1" grandCol="1" outline="0" fieldPosition="0"/>
    </format>
    <format dxfId="13440">
      <pivotArea grandRow="1" outline="0" collapsedLevelsAreSubtotals="1" fieldPosition="0"/>
    </format>
    <format dxfId="13439">
      <pivotArea dataOnly="0" labelOnly="1" grandRow="1" outline="0" fieldPosition="0"/>
    </format>
    <format dxfId="13438">
      <pivotArea outline="0" collapsedLevelsAreSubtotals="1" fieldPosition="0"/>
    </format>
    <format dxfId="13437">
      <pivotArea dataOnly="0" labelOnly="1" grandRow="1" outline="0" fieldPosition="0"/>
    </format>
    <format dxfId="13436">
      <pivotArea dataOnly="0" labelOnly="1" outline="0" fieldPosition="0">
        <references count="1">
          <reference field="12" count="5">
            <x v="0"/>
            <x v="1"/>
            <x v="2"/>
            <x v="3"/>
            <x v="5"/>
          </reference>
        </references>
      </pivotArea>
    </format>
    <format dxfId="13435">
      <pivotArea dataOnly="0" labelOnly="1" grandCol="1" outline="0" fieldPosition="0"/>
    </format>
    <format dxfId="13434">
      <pivotArea outline="0" collapsedLevelsAreSubtotals="1" fieldPosition="0"/>
    </format>
    <format dxfId="13433">
      <pivotArea dataOnly="0" labelOnly="1" grandRow="1" outline="0" fieldPosition="0"/>
    </format>
    <format dxfId="13432">
      <pivotArea dataOnly="0" labelOnly="1" outline="0" fieldPosition="0">
        <references count="1">
          <reference field="12" count="4">
            <x v="0"/>
            <x v="1"/>
            <x v="2"/>
            <x v="3"/>
          </reference>
        </references>
      </pivotArea>
    </format>
    <format dxfId="13431">
      <pivotArea dataOnly="0" labelOnly="1" grandCol="1" outline="0" fieldPosition="0"/>
    </format>
    <format dxfId="13430">
      <pivotArea outline="0" collapsedLevelsAreSubtotals="1" fieldPosition="0"/>
    </format>
    <format dxfId="13429">
      <pivotArea dataOnly="0" labelOnly="1" grandRow="1" outline="0" fieldPosition="0"/>
    </format>
    <format dxfId="13428">
      <pivotArea dataOnly="0" labelOnly="1" outline="0" fieldPosition="0">
        <references count="1">
          <reference field="12" count="4">
            <x v="0"/>
            <x v="1"/>
            <x v="2"/>
            <x v="3"/>
          </reference>
        </references>
      </pivotArea>
    </format>
    <format dxfId="13427">
      <pivotArea dataOnly="0" labelOnly="1" grandCol="1" outline="0" fieldPosition="0"/>
    </format>
    <format dxfId="13426">
      <pivotArea dataOnly="0" labelOnly="1" outline="0" fieldPosition="0">
        <references count="1">
          <reference field="12" count="4">
            <x v="0"/>
            <x v="1"/>
            <x v="2"/>
            <x v="3"/>
          </reference>
        </references>
      </pivotArea>
    </format>
    <format dxfId="13425">
      <pivotArea dataOnly="0" labelOnly="1" grandCol="1" outline="0" fieldPosition="0"/>
    </format>
    <format dxfId="13424">
      <pivotArea grandRow="1" outline="0" collapsedLevelsAreSubtotals="1" fieldPosition="0"/>
    </format>
    <format dxfId="13423">
      <pivotArea dataOnly="0" labelOnly="1" grandRow="1" outline="0" fieldPosition="0"/>
    </format>
    <format dxfId="13422">
      <pivotArea grandCol="1" outline="0" collapsedLevelsAreSubtotals="1" fieldPosition="0"/>
    </format>
    <format dxfId="13421">
      <pivotArea dataOnly="0" labelOnly="1" grandCol="1" outline="0" fieldPosition="0"/>
    </format>
    <format dxfId="13420">
      <pivotArea outline="0" collapsedLevelsAreSubtotals="1" fieldPosition="0"/>
    </format>
    <format dxfId="13419">
      <pivotArea dataOnly="0" labelOnly="1" grandRow="1" outline="0" fieldPosition="0"/>
    </format>
    <format dxfId="13418">
      <pivotArea dataOnly="0" labelOnly="1" outline="0" fieldPosition="0">
        <references count="1">
          <reference field="12" count="5">
            <x v="0"/>
            <x v="1"/>
            <x v="2"/>
            <x v="3"/>
            <x v="4"/>
          </reference>
        </references>
      </pivotArea>
    </format>
    <format dxfId="13417">
      <pivotArea dataOnly="0" labelOnly="1" grandCol="1" outline="0" fieldPosition="0"/>
    </format>
    <format dxfId="13416">
      <pivotArea outline="0" collapsedLevelsAreSubtotals="1" fieldPosition="0"/>
    </format>
    <format dxfId="13415">
      <pivotArea dataOnly="0" labelOnly="1" grandRow="1" outline="0" fieldPosition="0"/>
    </format>
    <format dxfId="13414">
      <pivotArea dataOnly="0" labelOnly="1" outline="0" fieldPosition="0">
        <references count="1">
          <reference field="12" count="5">
            <x v="0"/>
            <x v="1"/>
            <x v="2"/>
            <x v="3"/>
            <x v="4"/>
          </reference>
        </references>
      </pivotArea>
    </format>
    <format dxfId="13413">
      <pivotArea dataOnly="0" labelOnly="1" grandCol="1" outline="0" fieldPosition="0"/>
    </format>
    <format dxfId="13412">
      <pivotArea dataOnly="0" labelOnly="1" outline="0" fieldPosition="0">
        <references count="1">
          <reference field="12" count="5">
            <x v="0"/>
            <x v="1"/>
            <x v="2"/>
            <x v="3"/>
            <x v="4"/>
          </reference>
        </references>
      </pivotArea>
    </format>
    <format dxfId="13411">
      <pivotArea dataOnly="0" labelOnly="1" grandCol="1" outline="0" fieldPosition="0"/>
    </format>
    <format dxfId="13410">
      <pivotArea outline="0" collapsedLevelsAreSubtotals="1" fieldPosition="0"/>
    </format>
    <format dxfId="13409">
      <pivotArea dataOnly="0" labelOnly="1" grandRow="1" outline="0" fieldPosition="0"/>
    </format>
    <format dxfId="13408">
      <pivotArea dataOnly="0" labelOnly="1" outline="0" fieldPosition="0">
        <references count="1">
          <reference field="12" count="5">
            <x v="0"/>
            <x v="1"/>
            <x v="2"/>
            <x v="3"/>
            <x v="4"/>
          </reference>
        </references>
      </pivotArea>
    </format>
    <format dxfId="13407">
      <pivotArea dataOnly="0" labelOnly="1" grandCol="1" outline="0" fieldPosition="0"/>
    </format>
    <format dxfId="13406">
      <pivotArea grandRow="1" outline="0" collapsedLevelsAreSubtotals="1" fieldPosition="0"/>
    </format>
    <format dxfId="13405">
      <pivotArea dataOnly="0" labelOnly="1" grandRow="1" outline="0" fieldPosition="0"/>
    </format>
    <format dxfId="13404">
      <pivotArea outline="0" collapsedLevelsAreSubtotals="1" fieldPosition="0"/>
    </format>
    <format dxfId="13403">
      <pivotArea dataOnly="0" labelOnly="1" grandRow="1" outline="0" fieldPosition="0"/>
    </format>
    <format dxfId="13402">
      <pivotArea dataOnly="0" labelOnly="1" outline="0" fieldPosition="0">
        <references count="1">
          <reference field="12" count="4">
            <x v="0"/>
            <x v="1"/>
            <x v="2"/>
            <x v="5"/>
          </reference>
        </references>
      </pivotArea>
    </format>
    <format dxfId="13401">
      <pivotArea dataOnly="0" labelOnly="1" grandCol="1" outline="0" fieldPosition="0"/>
    </format>
    <format dxfId="13400">
      <pivotArea outline="0" collapsedLevelsAreSubtotals="1" fieldPosition="0"/>
    </format>
    <format dxfId="13399">
      <pivotArea dataOnly="0" labelOnly="1" grandRow="1" outline="0" fieldPosition="0"/>
    </format>
    <format dxfId="13398">
      <pivotArea dataOnly="0" labelOnly="1" outline="0" fieldPosition="0">
        <references count="1">
          <reference field="12" count="4">
            <x v="0"/>
            <x v="1"/>
            <x v="2"/>
            <x v="5"/>
          </reference>
        </references>
      </pivotArea>
    </format>
    <format dxfId="13397">
      <pivotArea dataOnly="0" labelOnly="1" grandCol="1" outline="0" fieldPosition="0"/>
    </format>
    <format dxfId="13396">
      <pivotArea dataOnly="0" labelOnly="1" outline="0" fieldPosition="0">
        <references count="1">
          <reference field="12" count="4">
            <x v="0"/>
            <x v="1"/>
            <x v="2"/>
            <x v="5"/>
          </reference>
        </references>
      </pivotArea>
    </format>
    <format dxfId="13395">
      <pivotArea dataOnly="0" labelOnly="1" grandCol="1" outline="0" fieldPosition="0"/>
    </format>
    <format dxfId="13394">
      <pivotArea dataOnly="0" labelOnly="1" outline="0" fieldPosition="0">
        <references count="1">
          <reference field="12" count="4">
            <x v="0"/>
            <x v="1"/>
            <x v="3"/>
            <x v="5"/>
          </reference>
        </references>
      </pivotArea>
    </format>
    <format dxfId="13393">
      <pivotArea dataOnly="0" labelOnly="1" grandCol="1" outline="0" fieldPosition="0"/>
    </format>
    <format dxfId="13392">
      <pivotArea dataOnly="0" labelOnly="1" outline="0" fieldPosition="0">
        <references count="1">
          <reference field="12" count="4">
            <x v="0"/>
            <x v="1"/>
            <x v="3"/>
            <x v="5"/>
          </reference>
        </references>
      </pivotArea>
    </format>
    <format dxfId="13391">
      <pivotArea dataOnly="0" labelOnly="1" grandCol="1" outline="0" fieldPosition="0"/>
    </format>
    <format dxfId="13390">
      <pivotArea grandRow="1" outline="0" collapsedLevelsAreSubtotals="1" fieldPosition="0"/>
    </format>
    <format dxfId="13389">
      <pivotArea dataOnly="0" labelOnly="1" grandRow="1" outline="0" fieldPosition="0"/>
    </format>
    <format dxfId="13388">
      <pivotArea dataOnly="0" labelOnly="1" grandCol="1" outline="0" fieldPosition="0"/>
    </format>
    <format dxfId="13387">
      <pivotArea dataOnly="0" labelOnly="1" outline="0" fieldPosition="0">
        <references count="1">
          <reference field="12" count="3">
            <x v="0"/>
            <x v="1"/>
            <x v="3"/>
          </reference>
        </references>
      </pivotArea>
    </format>
    <format dxfId="13386">
      <pivotArea dataOnly="0" labelOnly="1" grandCol="1" outline="0" fieldPosition="0"/>
    </format>
    <format dxfId="13385">
      <pivotArea dataOnly="0" labelOnly="1" outline="0" fieldPosition="0">
        <references count="1">
          <reference field="12" count="3">
            <x v="0"/>
            <x v="1"/>
            <x v="3"/>
          </reference>
        </references>
      </pivotArea>
    </format>
    <format dxfId="13384">
      <pivotArea dataOnly="0" labelOnly="1" grandCol="1" outline="0" fieldPosition="0"/>
    </format>
    <format dxfId="13383">
      <pivotArea dataOnly="0" labelOnly="1" outline="0" fieldPosition="0">
        <references count="1">
          <reference field="12" count="3">
            <x v="0"/>
            <x v="1"/>
            <x v="3"/>
          </reference>
        </references>
      </pivotArea>
    </format>
    <format dxfId="13382">
      <pivotArea dataOnly="0" labelOnly="1" grandCol="1" outline="0" fieldPosition="0"/>
    </format>
    <format dxfId="13381">
      <pivotArea outline="0" collapsedLevelsAreSubtotals="1" fieldPosition="0"/>
    </format>
    <format dxfId="13380">
      <pivotArea dataOnly="0" labelOnly="1" grandRow="1" outline="0" fieldPosition="0"/>
    </format>
    <format dxfId="13379">
      <pivotArea dataOnly="0" labelOnly="1" outline="0" fieldPosition="0">
        <references count="1">
          <reference field="12" count="3">
            <x v="0"/>
            <x v="1"/>
            <x v="3"/>
          </reference>
        </references>
      </pivotArea>
    </format>
    <format dxfId="13378">
      <pivotArea dataOnly="0" labelOnly="1" grandCol="1" outline="0" fieldPosition="0"/>
    </format>
    <format dxfId="13377">
      <pivotArea dataOnly="0" labelOnly="1" outline="0" fieldPosition="0">
        <references count="1">
          <reference field="12" count="3">
            <x v="0"/>
            <x v="1"/>
            <x v="3"/>
          </reference>
        </references>
      </pivotArea>
    </format>
    <format dxfId="13376">
      <pivotArea dataOnly="0" labelOnly="1" grandCol="1" outline="0" fieldPosition="0"/>
    </format>
    <format dxfId="13375">
      <pivotArea dataOnly="0" labelOnly="1" outline="0" fieldPosition="0">
        <references count="1">
          <reference field="12" count="3">
            <x v="0"/>
            <x v="1"/>
            <x v="3"/>
          </reference>
        </references>
      </pivotArea>
    </format>
    <format dxfId="13374">
      <pivotArea dataOnly="0" labelOnly="1" grandCol="1" outline="0" fieldPosition="0"/>
    </format>
    <format dxfId="13373">
      <pivotArea grandRow="1" outline="0" collapsedLevelsAreSubtotals="1" fieldPosition="0"/>
    </format>
    <format dxfId="13372">
      <pivotArea dataOnly="0" labelOnly="1" grandRow="1" outline="0" fieldPosition="0"/>
    </format>
    <format dxfId="13371">
      <pivotArea dataOnly="0" labelOnly="1" outline="0" fieldPosition="0">
        <references count="1">
          <reference field="12" count="3">
            <x v="0"/>
            <x v="1"/>
            <x v="3"/>
          </reference>
        </references>
      </pivotArea>
    </format>
    <format dxfId="13370">
      <pivotArea dataOnly="0" labelOnly="1" grandCol="1" outline="0" fieldPosition="0"/>
    </format>
    <format dxfId="13369">
      <pivotArea dataOnly="0" labelOnly="1" grandRow="1" outline="0" fieldPosition="0"/>
    </format>
    <format dxfId="13368">
      <pivotArea dataOnly="0" labelOnly="1" grandRow="1" outline="0" fieldPosition="0"/>
    </format>
    <format dxfId="13367">
      <pivotArea dataOnly="0" labelOnly="1" grandRow="1" outline="0" fieldPosition="0"/>
    </format>
    <format dxfId="13366">
      <pivotArea outline="0" collapsedLevelsAreSubtotals="1" fieldPosition="0"/>
    </format>
    <format dxfId="13365">
      <pivotArea dataOnly="0" labelOnly="1" grandRow="1" outline="0" fieldPosition="0"/>
    </format>
    <format dxfId="13364">
      <pivotArea dataOnly="0" labelOnly="1" outline="0" fieldPosition="0">
        <references count="1">
          <reference field="12" count="0"/>
        </references>
      </pivotArea>
    </format>
    <format dxfId="13363">
      <pivotArea dataOnly="0" labelOnly="1" grandCol="1" outline="0" fieldPosition="0"/>
    </format>
    <format dxfId="13362">
      <pivotArea dataOnly="0" labelOnly="1" outline="0" fieldPosition="0">
        <references count="1">
          <reference field="12" count="0"/>
        </references>
      </pivotArea>
    </format>
    <format dxfId="13361">
      <pivotArea dataOnly="0" labelOnly="1" grandCol="1" outline="0" fieldPosition="0"/>
    </format>
    <format dxfId="13360">
      <pivotArea grandRow="1" outline="0" collapsedLevelsAreSubtotals="1" fieldPosition="0"/>
    </format>
    <format dxfId="13359">
      <pivotArea dataOnly="0" labelOnly="1" grandRow="1" outline="0" fieldPosition="0"/>
    </format>
    <format dxfId="13358">
      <pivotArea grandRow="1" outline="0" collapsedLevelsAreSubtotals="1" fieldPosition="0"/>
    </format>
    <format dxfId="13357">
      <pivotArea dataOnly="0" labelOnly="1" grandRow="1" outline="0" fieldPosition="0"/>
    </format>
    <format dxfId="13356">
      <pivotArea grandRow="1" outline="0" collapsedLevelsAreSubtotals="1" fieldPosition="0"/>
    </format>
    <format dxfId="13355">
      <pivotArea dataOnly="0" labelOnly="1" grandRow="1" outline="0" fieldPosition="0"/>
    </format>
    <format dxfId="13354">
      <pivotArea grandRow="1" outline="0" collapsedLevelsAreSubtotals="1" fieldPosition="0"/>
    </format>
    <format dxfId="13353">
      <pivotArea dataOnly="0" labelOnly="1" grandRow="1" outline="0" fieldPosition="0"/>
    </format>
    <format dxfId="13352">
      <pivotArea grandRow="1" outline="0" collapsedLevelsAreSubtotals="1" fieldPosition="0"/>
    </format>
    <format dxfId="13351">
      <pivotArea dataOnly="0" labelOnly="1" grandRow="1" outline="0" fieldPosition="0"/>
    </format>
    <format dxfId="13350">
      <pivotArea grandRow="1" outline="0" collapsedLevelsAreSubtotals="1" fieldPosition="0"/>
    </format>
    <format dxfId="13349">
      <pivotArea dataOnly="0" labelOnly="1" grandRow="1" outline="0" fieldPosition="0"/>
    </format>
    <format dxfId="13348">
      <pivotArea type="origin" dataOnly="0" labelOnly="1" outline="0" fieldPosition="0"/>
    </format>
    <format dxfId="13347">
      <pivotArea dataOnly="0" labelOnly="1" grandRow="1" outline="0" fieldPosition="0"/>
    </format>
    <format dxfId="13346">
      <pivotArea type="origin" dataOnly="0" labelOnly="1" outline="0" fieldPosition="0"/>
    </format>
    <format dxfId="13345">
      <pivotArea dataOnly="0" labelOnly="1" grandRow="1" outline="0" fieldPosition="0"/>
    </format>
    <format dxfId="13344">
      <pivotArea type="origin" dataOnly="0" labelOnly="1" outline="0" fieldPosition="0"/>
    </format>
    <format dxfId="13343">
      <pivotArea dataOnly="0" labelOnly="1" grandRow="1" outline="0" fieldPosition="0"/>
    </format>
    <format dxfId="13342">
      <pivotArea type="origin" dataOnly="0" labelOnly="1" outline="0" fieldPosition="0"/>
    </format>
    <format dxfId="13341">
      <pivotArea dataOnly="0" labelOnly="1" grandRow="1" outline="0" fieldPosition="0"/>
    </format>
    <format dxfId="13340">
      <pivotArea type="all" dataOnly="0" outline="0" fieldPosition="0"/>
    </format>
    <format dxfId="13339">
      <pivotArea outline="0" collapsedLevelsAreSubtotals="1" fieldPosition="0"/>
    </format>
    <format dxfId="13338">
      <pivotArea type="origin" dataOnly="0" labelOnly="1" outline="0" fieldPosition="0"/>
    </format>
    <format dxfId="13337">
      <pivotArea field="12" type="button" dataOnly="0" labelOnly="1" outline="0" axis="axisCol" fieldPosition="0"/>
    </format>
    <format dxfId="13336">
      <pivotArea type="topRight" dataOnly="0" labelOnly="1" outline="0" fieldPosition="0"/>
    </format>
    <format dxfId="13335">
      <pivotArea dataOnly="0" labelOnly="1" grandRow="1" outline="0" fieldPosition="0"/>
    </format>
    <format dxfId="13334">
      <pivotArea dataOnly="0" labelOnly="1" outline="0" fieldPosition="0">
        <references count="1">
          <reference field="12" count="0"/>
        </references>
      </pivotArea>
    </format>
    <format dxfId="13333">
      <pivotArea dataOnly="0" labelOnly="1" grandCol="1" outline="0" fieldPosition="0"/>
    </format>
    <format dxfId="13332">
      <pivotArea grandRow="1" outline="0" collapsedLevelsAreSubtotals="1" fieldPosition="0"/>
    </format>
    <format dxfId="13331">
      <pivotArea dataOnly="0" labelOnly="1" grandRow="1" outline="0" fieldPosition="0"/>
    </format>
    <format dxfId="13330">
      <pivotArea dataOnly="0" labelOnly="1" outline="0" fieldPosition="0">
        <references count="1">
          <reference field="12" count="3">
            <x v="0"/>
            <x v="1"/>
            <x v="3"/>
          </reference>
        </references>
      </pivotArea>
    </format>
    <format dxfId="13329">
      <pivotArea dataOnly="0" labelOnly="1" grandCol="1" outline="0" fieldPosition="0"/>
    </format>
    <format dxfId="13328">
      <pivotArea dataOnly="0" labelOnly="1" grandRow="1" outline="0" fieldPosition="0"/>
    </format>
    <format dxfId="13327">
      <pivotArea outline="0" collapsedLevelsAreSubtotals="1" fieldPosition="0"/>
    </format>
    <format dxfId="13326">
      <pivotArea dataOnly="0" labelOnly="1" grandRow="1" outline="0" fieldPosition="0"/>
    </format>
    <format dxfId="13325">
      <pivotArea dataOnly="0" labelOnly="1" outline="0" fieldPosition="0">
        <references count="1">
          <reference field="12" count="3">
            <x v="0"/>
            <x v="1"/>
            <x v="2"/>
          </reference>
        </references>
      </pivotArea>
    </format>
    <format dxfId="13324">
      <pivotArea dataOnly="0" labelOnly="1" grandCol="1" outline="0" fieldPosition="0"/>
    </format>
    <format dxfId="13323">
      <pivotArea outline="0" collapsedLevelsAreSubtotals="1" fieldPosition="0"/>
    </format>
    <format dxfId="13322">
      <pivotArea dataOnly="0" labelOnly="1" grandRow="1" outline="0" fieldPosition="0"/>
    </format>
    <format dxfId="13321">
      <pivotArea dataOnly="0" labelOnly="1" outline="0" fieldPosition="0">
        <references count="1">
          <reference field="12" count="3">
            <x v="0"/>
            <x v="1"/>
            <x v="2"/>
          </reference>
        </references>
      </pivotArea>
    </format>
    <format dxfId="13320">
      <pivotArea dataOnly="0" labelOnly="1" grandCol="1" outline="0" fieldPosition="0"/>
    </format>
    <format dxfId="13319">
      <pivotArea outline="0" collapsedLevelsAreSubtotals="1" fieldPosition="0"/>
    </format>
    <format dxfId="13318">
      <pivotArea dataOnly="0" labelOnly="1" grandRow="1" outline="0" fieldPosition="0"/>
    </format>
    <format dxfId="13317">
      <pivotArea dataOnly="0" labelOnly="1" outline="0" fieldPosition="0">
        <references count="1">
          <reference field="12" count="5">
            <x v="0"/>
            <x v="1"/>
            <x v="2"/>
            <x v="3"/>
            <x v="5"/>
          </reference>
        </references>
      </pivotArea>
    </format>
    <format dxfId="13316">
      <pivotArea dataOnly="0" labelOnly="1" grandCol="1" outline="0" fieldPosition="0"/>
    </format>
    <format dxfId="13315">
      <pivotArea outline="0" collapsedLevelsAreSubtotals="1" fieldPosition="0"/>
    </format>
    <format dxfId="13314">
      <pivotArea dataOnly="0" labelOnly="1" grandRow="1" outline="0" fieldPosition="0"/>
    </format>
    <format dxfId="13313">
      <pivotArea dataOnly="0" labelOnly="1" outline="0" fieldPosition="0">
        <references count="1">
          <reference field="12" count="5">
            <x v="0"/>
            <x v="1"/>
            <x v="2"/>
            <x v="3"/>
            <x v="5"/>
          </reference>
        </references>
      </pivotArea>
    </format>
    <format dxfId="13312">
      <pivotArea dataOnly="0" labelOnly="1" grandCol="1" outline="0" fieldPosition="0"/>
    </format>
    <format dxfId="13311">
      <pivotArea dataOnly="0" labelOnly="1" outline="0" fieldPosition="0">
        <references count="1">
          <reference field="12" count="5">
            <x v="0"/>
            <x v="1"/>
            <x v="2"/>
            <x v="3"/>
            <x v="5"/>
          </reference>
        </references>
      </pivotArea>
    </format>
    <format dxfId="13310">
      <pivotArea dataOnly="0" labelOnly="1" grandCol="1" outline="0" fieldPosition="0"/>
    </format>
    <format dxfId="13309">
      <pivotArea outline="0" collapsedLevelsAreSubtotals="1" fieldPosition="0"/>
    </format>
    <format dxfId="13308">
      <pivotArea dataOnly="0" labelOnly="1" grandRow="1" outline="0" fieldPosition="0"/>
    </format>
    <format dxfId="13307">
      <pivotArea dataOnly="0" labelOnly="1" outline="0" fieldPosition="0">
        <references count="1">
          <reference field="12" count="4">
            <x v="0"/>
            <x v="1"/>
            <x v="2"/>
            <x v="3"/>
          </reference>
        </references>
      </pivotArea>
    </format>
    <format dxfId="13306">
      <pivotArea dataOnly="0" labelOnly="1" grandCol="1" outline="0" fieldPosition="0"/>
    </format>
    <format dxfId="13305">
      <pivotArea outline="0" collapsedLevelsAreSubtotals="1" fieldPosition="0"/>
    </format>
    <format dxfId="13304">
      <pivotArea dataOnly="0" labelOnly="1" grandRow="1" outline="0" fieldPosition="0"/>
    </format>
    <format dxfId="13303">
      <pivotArea dataOnly="0" labelOnly="1" outline="0" fieldPosition="0">
        <references count="1">
          <reference field="12" count="4">
            <x v="0"/>
            <x v="1"/>
            <x v="2"/>
            <x v="3"/>
          </reference>
        </references>
      </pivotArea>
    </format>
    <format dxfId="13302">
      <pivotArea dataOnly="0" labelOnly="1" grandCol="1" outline="0" fieldPosition="0"/>
    </format>
    <format dxfId="13301">
      <pivotArea dataOnly="0" labelOnly="1" outline="0" fieldPosition="0">
        <references count="1">
          <reference field="12" count="4">
            <x v="0"/>
            <x v="1"/>
            <x v="2"/>
            <x v="3"/>
          </reference>
        </references>
      </pivotArea>
    </format>
    <format dxfId="13300">
      <pivotArea dataOnly="0" labelOnly="1" grandCol="1" outline="0" fieldPosition="0"/>
    </format>
    <format dxfId="13299">
      <pivotArea grandRow="1" outline="0" collapsedLevelsAreSubtotals="1" fieldPosition="0"/>
    </format>
    <format dxfId="13298">
      <pivotArea dataOnly="0" labelOnly="1" grandRow="1" outline="0" fieldPosition="0"/>
    </format>
    <format dxfId="13297">
      <pivotArea outline="0" collapsedLevelsAreSubtotals="1" fieldPosition="0"/>
    </format>
    <format dxfId="13296">
      <pivotArea dataOnly="0" labelOnly="1" grandRow="1" outline="0" fieldPosition="0"/>
    </format>
    <format dxfId="13295">
      <pivotArea dataOnly="0" labelOnly="1" outline="0" fieldPosition="0">
        <references count="1">
          <reference field="12" count="5">
            <x v="0"/>
            <x v="1"/>
            <x v="2"/>
            <x v="3"/>
            <x v="4"/>
          </reference>
        </references>
      </pivotArea>
    </format>
    <format dxfId="13294">
      <pivotArea dataOnly="0" labelOnly="1" grandCol="1" outline="0" fieldPosition="0"/>
    </format>
    <format dxfId="13293">
      <pivotArea outline="0" collapsedLevelsAreSubtotals="1" fieldPosition="0"/>
    </format>
    <format dxfId="13292">
      <pivotArea dataOnly="0" labelOnly="1" grandRow="1" outline="0" fieldPosition="0"/>
    </format>
    <format dxfId="13291">
      <pivotArea dataOnly="0" labelOnly="1" outline="0" fieldPosition="0">
        <references count="1">
          <reference field="12" count="5">
            <x v="0"/>
            <x v="1"/>
            <x v="2"/>
            <x v="3"/>
            <x v="4"/>
          </reference>
        </references>
      </pivotArea>
    </format>
    <format dxfId="13290">
      <pivotArea dataOnly="0" labelOnly="1" grandCol="1" outline="0" fieldPosition="0"/>
    </format>
    <format dxfId="13289">
      <pivotArea type="all" dataOnly="0" outline="0" fieldPosition="0"/>
    </format>
    <format dxfId="13288">
      <pivotArea outline="0" collapsedLevelsAreSubtotals="1" fieldPosition="0"/>
    </format>
    <format dxfId="13287">
      <pivotArea type="origin" dataOnly="0" labelOnly="1" outline="0" fieldPosition="0"/>
    </format>
    <format dxfId="13286">
      <pivotArea field="12" type="button" dataOnly="0" labelOnly="1" outline="0" axis="axisCol" fieldPosition="0"/>
    </format>
    <format dxfId="13285">
      <pivotArea type="topRight" dataOnly="0" labelOnly="1" outline="0" fieldPosition="0"/>
    </format>
    <format dxfId="13284">
      <pivotArea dataOnly="0" labelOnly="1" grandRow="1" outline="0" fieldPosition="0"/>
    </format>
    <format dxfId="13283">
      <pivotArea dataOnly="0" labelOnly="1" outline="0" fieldPosition="0">
        <references count="1">
          <reference field="12" count="5">
            <x v="0"/>
            <x v="1"/>
            <x v="2"/>
            <x v="3"/>
            <x v="4"/>
          </reference>
        </references>
      </pivotArea>
    </format>
    <format dxfId="13282">
      <pivotArea dataOnly="0" labelOnly="1" grandCol="1" outline="0" fieldPosition="0"/>
    </format>
    <format dxfId="13281">
      <pivotArea type="all" dataOnly="0" outline="0" fieldPosition="0"/>
    </format>
    <format dxfId="13280">
      <pivotArea outline="0" collapsedLevelsAreSubtotals="1" fieldPosition="0"/>
    </format>
    <format dxfId="13279">
      <pivotArea type="origin" dataOnly="0" labelOnly="1" outline="0" fieldPosition="0"/>
    </format>
    <format dxfId="13278">
      <pivotArea field="12" type="button" dataOnly="0" labelOnly="1" outline="0" axis="axisCol" fieldPosition="0"/>
    </format>
    <format dxfId="13277">
      <pivotArea type="topRight" dataOnly="0" labelOnly="1" outline="0" fieldPosition="0"/>
    </format>
    <format dxfId="13276">
      <pivotArea dataOnly="0" labelOnly="1" grandRow="1" outline="0" fieldPosition="0"/>
    </format>
    <format dxfId="13275">
      <pivotArea dataOnly="0" labelOnly="1" outline="0" fieldPosition="0">
        <references count="1">
          <reference field="12" count="5">
            <x v="0"/>
            <x v="1"/>
            <x v="2"/>
            <x v="3"/>
            <x v="4"/>
          </reference>
        </references>
      </pivotArea>
    </format>
    <format dxfId="13274">
      <pivotArea dataOnly="0" labelOnly="1" grandCol="1" outline="0" fieldPosition="0"/>
    </format>
    <format dxfId="13273">
      <pivotArea type="all" dataOnly="0" outline="0" fieldPosition="0"/>
    </format>
    <format dxfId="13272">
      <pivotArea outline="0" collapsedLevelsAreSubtotals="1" fieldPosition="0"/>
    </format>
    <format dxfId="13271">
      <pivotArea type="origin" dataOnly="0" labelOnly="1" outline="0" fieldPosition="0"/>
    </format>
    <format dxfId="13270">
      <pivotArea field="12" type="button" dataOnly="0" labelOnly="1" outline="0" axis="axisCol" fieldPosition="0"/>
    </format>
    <format dxfId="13269">
      <pivotArea type="topRight" dataOnly="0" labelOnly="1" outline="0" fieldPosition="0"/>
    </format>
    <format dxfId="13268">
      <pivotArea dataOnly="0" labelOnly="1" grandRow="1" outline="0" fieldPosition="0"/>
    </format>
    <format dxfId="13267">
      <pivotArea dataOnly="0" labelOnly="1" outline="0" fieldPosition="0">
        <references count="1">
          <reference field="12" count="5">
            <x v="0"/>
            <x v="1"/>
            <x v="2"/>
            <x v="3"/>
            <x v="4"/>
          </reference>
        </references>
      </pivotArea>
    </format>
    <format dxfId="13266">
      <pivotArea dataOnly="0" labelOnly="1" grandCol="1" outline="0" fieldPosition="0"/>
    </format>
    <format dxfId="13265">
      <pivotArea dataOnly="0" labelOnly="1" outline="0" fieldPosition="0">
        <references count="1">
          <reference field="12" count="5">
            <x v="0"/>
            <x v="1"/>
            <x v="2"/>
            <x v="3"/>
            <x v="4"/>
          </reference>
        </references>
      </pivotArea>
    </format>
    <format dxfId="13264">
      <pivotArea dataOnly="0" labelOnly="1" grandCol="1" outline="0" fieldPosition="0"/>
    </format>
    <format dxfId="13263">
      <pivotArea grandRow="1" outline="0" collapsedLevelsAreSubtotals="1" fieldPosition="0"/>
    </format>
    <format dxfId="13262">
      <pivotArea dataOnly="0" labelOnly="1" grandRow="1" outline="0" fieldPosition="0"/>
    </format>
    <format dxfId="13261">
      <pivotArea dataOnly="0" grandCol="1" outline="0" fieldPosition="0"/>
    </format>
    <format dxfId="13260">
      <pivotArea dataOnly="0" labelOnly="1" outline="0" fieldPosition="0">
        <references count="1">
          <reference field="12" count="5">
            <x v="0"/>
            <x v="1"/>
            <x v="2"/>
            <x v="4"/>
            <x v="5"/>
          </reference>
        </references>
      </pivotArea>
    </format>
    <format dxfId="13259">
      <pivotArea dataOnly="0" labelOnly="1" grandCol="1" outline="0" fieldPosition="0"/>
    </format>
    <format dxfId="13258">
      <pivotArea outline="0" collapsedLevelsAreSubtotals="1" fieldPosition="0"/>
    </format>
    <format dxfId="13257">
      <pivotArea dataOnly="0" labelOnly="1" grandRow="1" outline="0" fieldPosition="0"/>
    </format>
    <format dxfId="13256">
      <pivotArea dataOnly="0" labelOnly="1" outline="0" fieldPosition="0">
        <references count="1">
          <reference field="12" count="4">
            <x v="0"/>
            <x v="1"/>
            <x v="2"/>
            <x v="4"/>
          </reference>
        </references>
      </pivotArea>
    </format>
    <format dxfId="13255">
      <pivotArea dataOnly="0" labelOnly="1" grandCol="1" outline="0" fieldPosition="0"/>
    </format>
    <format dxfId="13254">
      <pivotArea outline="0" collapsedLevelsAreSubtotals="1" fieldPosition="0"/>
    </format>
    <format dxfId="13253">
      <pivotArea dataOnly="0" labelOnly="1" grandRow="1" outline="0" fieldPosition="0"/>
    </format>
    <format dxfId="13252">
      <pivotArea dataOnly="0" labelOnly="1" outline="0" fieldPosition="0">
        <references count="1">
          <reference field="12" count="4">
            <x v="0"/>
            <x v="1"/>
            <x v="2"/>
            <x v="3"/>
          </reference>
        </references>
      </pivotArea>
    </format>
    <format dxfId="13251">
      <pivotArea dataOnly="0" labelOnly="1" grandCol="1" outline="0" fieldPosition="0"/>
    </format>
    <format dxfId="13250">
      <pivotArea grandRow="1" outline="0" collapsedLevelsAreSubtotals="1" fieldPosition="0"/>
    </format>
    <format dxfId="13249">
      <pivotArea dataOnly="0" labelOnly="1" grandRow="1" outline="0" fieldPosition="0"/>
    </format>
    <format dxfId="13248">
      <pivotArea type="origin" dataOnly="0" labelOnly="1" outline="0" fieldPosition="0"/>
    </format>
    <format dxfId="13247">
      <pivotArea field="12" type="button" dataOnly="0" labelOnly="1" outline="0" axis="axisCol" fieldPosition="0"/>
    </format>
    <format dxfId="13246">
      <pivotArea type="topRight" dataOnly="0" labelOnly="1" outline="0" fieldPosition="0"/>
    </format>
    <format dxfId="13245">
      <pivotArea dataOnly="0" labelOnly="1" outline="0" fieldPosition="0">
        <references count="1">
          <reference field="12" count="4">
            <x v="0"/>
            <x v="1"/>
            <x v="2"/>
            <x v="3"/>
          </reference>
        </references>
      </pivotArea>
    </format>
    <format dxfId="13244">
      <pivotArea dataOnly="0" labelOnly="1" grandCol="1" outline="0" fieldPosition="0"/>
    </format>
    <format dxfId="13243">
      <pivotArea dataOnly="0" grandCol="1" outline="0" axis="axisCol" fieldPosition="0"/>
    </format>
    <format dxfId="13242">
      <pivotArea dataOnly="0" labelOnly="1" grandRow="1" outline="0" fieldPosition="0"/>
    </format>
    <format dxfId="13241">
      <pivotArea type="all" dataOnly="0" outline="0" fieldPosition="0"/>
    </format>
    <format dxfId="13240">
      <pivotArea outline="0" collapsedLevelsAreSubtotals="1" fieldPosition="0"/>
    </format>
    <format dxfId="13239">
      <pivotArea type="origin" dataOnly="0" labelOnly="1" outline="0" fieldPosition="0"/>
    </format>
    <format dxfId="13238">
      <pivotArea field="12" type="button" dataOnly="0" labelOnly="1" outline="0" axis="axisCol" fieldPosition="0"/>
    </format>
    <format dxfId="13237">
      <pivotArea type="topRight" dataOnly="0" labelOnly="1" outline="0" fieldPosition="0"/>
    </format>
    <format dxfId="13236">
      <pivotArea dataOnly="0" labelOnly="1" grandRow="1" outline="0" fieldPosition="0"/>
    </format>
    <format dxfId="13235">
      <pivotArea dataOnly="0" labelOnly="1" outline="0" fieldPosition="0">
        <references count="1">
          <reference field="12" count="4">
            <x v="0"/>
            <x v="1"/>
            <x v="2"/>
            <x v="3"/>
          </reference>
        </references>
      </pivotArea>
    </format>
    <format dxfId="13234">
      <pivotArea dataOnly="0" labelOnly="1" grandCol="1" outline="0" fieldPosition="0"/>
    </format>
    <format dxfId="13233">
      <pivotArea outline="0" collapsedLevelsAreSubtotals="1" fieldPosition="0"/>
    </format>
    <format dxfId="13232">
      <pivotArea dataOnly="0" labelOnly="1" grandRow="1" outline="0" fieldPosition="0"/>
    </format>
    <format dxfId="13231">
      <pivotArea dataOnly="0" labelOnly="1" outline="0" fieldPosition="0">
        <references count="1">
          <reference field="12" count="3">
            <x v="0"/>
            <x v="1"/>
            <x v="2"/>
          </reference>
        </references>
      </pivotArea>
    </format>
    <format dxfId="13230">
      <pivotArea dataOnly="0" labelOnly="1" grandCol="1" outline="0" fieldPosition="0"/>
    </format>
    <format dxfId="13229">
      <pivotArea outline="0" collapsedLevelsAreSubtotals="1" fieldPosition="0"/>
    </format>
    <format dxfId="13228">
      <pivotArea field="12" type="button" dataOnly="0" labelOnly="1" outline="0" axis="axisCol" fieldPosition="0"/>
    </format>
    <format dxfId="13227">
      <pivotArea type="topRight" dataOnly="0" labelOnly="1" outline="0" fieldPosition="0"/>
    </format>
    <format dxfId="13226">
      <pivotArea dataOnly="0" labelOnly="1" outline="0" fieldPosition="0">
        <references count="1">
          <reference field="12" count="2">
            <x v="0"/>
            <x v="1"/>
          </reference>
        </references>
      </pivotArea>
    </format>
    <format dxfId="13225">
      <pivotArea dataOnly="0" labelOnly="1" grandCol="1" outline="0" fieldPosition="0"/>
    </format>
    <format dxfId="13224">
      <pivotArea grandRow="1" outline="0" collapsedLevelsAreSubtotals="1" fieldPosition="0"/>
    </format>
    <format dxfId="13223">
      <pivotArea dataOnly="0" labelOnly="1" grandRow="1" outline="0" fieldPosition="0"/>
    </format>
    <format dxfId="13222">
      <pivotArea outline="0" collapsedLevelsAreSubtotals="1" fieldPosition="0"/>
    </format>
    <format dxfId="13221">
      <pivotArea dataOnly="0" labelOnly="1" grandRow="1" outline="0" fieldPosition="0"/>
    </format>
    <format dxfId="13220">
      <pivotArea dataOnly="0" labelOnly="1" outline="0" fieldPosition="0">
        <references count="1">
          <reference field="12" count="4">
            <x v="0"/>
            <x v="1"/>
            <x v="4"/>
            <x v="5"/>
          </reference>
        </references>
      </pivotArea>
    </format>
    <format dxfId="13219">
      <pivotArea dataOnly="0" labelOnly="1" grandCol="1" outline="0" fieldPosition="0"/>
    </format>
    <format dxfId="13218">
      <pivotArea outline="0" collapsedLevelsAreSubtotals="1" fieldPosition="0"/>
    </format>
    <format dxfId="13217">
      <pivotArea dataOnly="0" labelOnly="1" grandRow="1" outline="0" fieldPosition="0"/>
    </format>
    <format dxfId="13216">
      <pivotArea dataOnly="0" labelOnly="1" outline="0" fieldPosition="0">
        <references count="1">
          <reference field="12" count="4">
            <x v="0"/>
            <x v="1"/>
            <x v="4"/>
            <x v="5"/>
          </reference>
        </references>
      </pivotArea>
    </format>
    <format dxfId="13215">
      <pivotArea dataOnly="0" labelOnly="1" grandCol="1" outline="0" fieldPosition="0"/>
    </format>
    <format dxfId="13214">
      <pivotArea dataOnly="0" labelOnly="1" outline="0" fieldPosition="0">
        <references count="1">
          <reference field="12" count="4">
            <x v="0"/>
            <x v="1"/>
            <x v="4"/>
            <x v="5"/>
          </reference>
        </references>
      </pivotArea>
    </format>
    <format dxfId="13213">
      <pivotArea dataOnly="0" labelOnly="1" grandCol="1" outline="0" fieldPosition="0"/>
    </format>
    <format dxfId="13212">
      <pivotArea outline="0" collapsedLevelsAreSubtotals="1" fieldPosition="0"/>
    </format>
    <format dxfId="13211">
      <pivotArea dataOnly="0" labelOnly="1" grandRow="1" outline="0" fieldPosition="0"/>
    </format>
    <format dxfId="13210">
      <pivotArea dataOnly="0" labelOnly="1" outline="0" fieldPosition="0">
        <references count="1">
          <reference field="12" count="4">
            <x v="0"/>
            <x v="1"/>
            <x v="3"/>
            <x v="4"/>
          </reference>
        </references>
      </pivotArea>
    </format>
    <format dxfId="13209">
      <pivotArea dataOnly="0" labelOnly="1" grandCol="1" outline="0" fieldPosition="0"/>
    </format>
    <format dxfId="13208">
      <pivotArea outline="0" collapsedLevelsAreSubtotals="1" fieldPosition="0"/>
    </format>
    <format dxfId="13207">
      <pivotArea dataOnly="0" labelOnly="1" grandRow="1" outline="0" fieldPosition="0"/>
    </format>
    <format dxfId="13206">
      <pivotArea dataOnly="0" labelOnly="1" outline="0" fieldPosition="0">
        <references count="1">
          <reference field="12" count="4">
            <x v="0"/>
            <x v="1"/>
            <x v="3"/>
            <x v="4"/>
          </reference>
        </references>
      </pivotArea>
    </format>
    <format dxfId="13205">
      <pivotArea dataOnly="0" labelOnly="1" grandCol="1" outline="0" fieldPosition="0"/>
    </format>
    <format dxfId="13204">
      <pivotArea dataOnly="0" labelOnly="1" outline="0" fieldPosition="0">
        <references count="1">
          <reference field="12" count="4">
            <x v="0"/>
            <x v="1"/>
            <x v="3"/>
            <x v="4"/>
          </reference>
        </references>
      </pivotArea>
    </format>
    <format dxfId="13203">
      <pivotArea dataOnly="0" labelOnly="1" grandCol="1" outline="0" fieldPosition="0"/>
    </format>
    <format dxfId="13202">
      <pivotArea grandRow="1" outline="0" collapsedLevelsAreSubtotals="1" fieldPosition="0"/>
    </format>
    <format dxfId="13201">
      <pivotArea dataOnly="0" labelOnly="1" grandRow="1" outline="0" fieldPosition="0"/>
    </format>
    <format dxfId="13200">
      <pivotArea outline="0" collapsedLevelsAreSubtotals="1" fieldPosition="0"/>
    </format>
    <format dxfId="13199">
      <pivotArea dataOnly="0" labelOnly="1" grandRow="1" outline="0" fieldPosition="0"/>
    </format>
    <format dxfId="13198">
      <pivotArea dataOnly="0" labelOnly="1" outline="0" fieldPosition="0">
        <references count="1">
          <reference field="12" count="3">
            <x v="0"/>
            <x v="1"/>
            <x v="2"/>
          </reference>
        </references>
      </pivotArea>
    </format>
    <format dxfId="13197">
      <pivotArea dataOnly="0" labelOnly="1" grandCol="1" outline="0" fieldPosition="0"/>
    </format>
    <format dxfId="13196">
      <pivotArea outline="0" collapsedLevelsAreSubtotals="1" fieldPosition="0"/>
    </format>
    <format dxfId="13195">
      <pivotArea dataOnly="0" labelOnly="1" grandRow="1" outline="0" fieldPosition="0"/>
    </format>
    <format dxfId="13194">
      <pivotArea dataOnly="0" labelOnly="1" outline="0" fieldPosition="0">
        <references count="1">
          <reference field="12" count="3">
            <x v="0"/>
            <x v="1"/>
            <x v="2"/>
          </reference>
        </references>
      </pivotArea>
    </format>
    <format dxfId="13193">
      <pivotArea dataOnly="0" labelOnly="1" grandCol="1" outline="0" fieldPosition="0"/>
    </format>
    <format dxfId="13192">
      <pivotArea dataOnly="0" labelOnly="1" outline="0" fieldPosition="0">
        <references count="1">
          <reference field="12" count="3">
            <x v="0"/>
            <x v="1"/>
            <x v="2"/>
          </reference>
        </references>
      </pivotArea>
    </format>
    <format dxfId="13191">
      <pivotArea dataOnly="0" labelOnly="1" grandCol="1" outline="0" fieldPosition="0"/>
    </format>
    <format dxfId="13190">
      <pivotArea outline="0" collapsedLevelsAreSubtotals="1" fieldPosition="0"/>
    </format>
    <format dxfId="13189">
      <pivotArea dataOnly="0" labelOnly="1" grandRow="1" outline="0" fieldPosition="0"/>
    </format>
    <format dxfId="13188">
      <pivotArea dataOnly="0" labelOnly="1" outline="0" fieldPosition="0">
        <references count="1">
          <reference field="12" count="3">
            <x v="0"/>
            <x v="1"/>
            <x v="2"/>
          </reference>
        </references>
      </pivotArea>
    </format>
    <format dxfId="13187">
      <pivotArea dataOnly="0" labelOnly="1" grandCol="1" outline="0" fieldPosition="0"/>
    </format>
    <format dxfId="13186">
      <pivotArea outline="0" collapsedLevelsAreSubtotals="1" fieldPosition="0"/>
    </format>
    <format dxfId="13185">
      <pivotArea dataOnly="0" labelOnly="1" grandRow="1" outline="0" fieldPosition="0"/>
    </format>
    <format dxfId="13184">
      <pivotArea dataOnly="0" labelOnly="1" outline="0" fieldPosition="0">
        <references count="1">
          <reference field="12" count="3">
            <x v="0"/>
            <x v="1"/>
            <x v="2"/>
          </reference>
        </references>
      </pivotArea>
    </format>
    <format dxfId="13183">
      <pivotArea dataOnly="0" labelOnly="1" grandCol="1" outline="0" fieldPosition="0"/>
    </format>
    <format dxfId="13182">
      <pivotArea dataOnly="0" labelOnly="1" outline="0" fieldPosition="0">
        <references count="1">
          <reference field="12" count="3">
            <x v="0"/>
            <x v="1"/>
            <x v="2"/>
          </reference>
        </references>
      </pivotArea>
    </format>
    <format dxfId="13181">
      <pivotArea dataOnly="0" labelOnly="1" grandCol="1" outline="0" fieldPosition="0"/>
    </format>
    <format dxfId="13180">
      <pivotArea grandRow="1" outline="0" collapsedLevelsAreSubtotals="1" fieldPosition="0"/>
    </format>
    <format dxfId="13179">
      <pivotArea dataOnly="0" labelOnly="1" grandRow="1" outline="0" fieldPosition="0"/>
    </format>
    <format dxfId="13178">
      <pivotArea outline="0" collapsedLevelsAreSubtotals="1" fieldPosition="0"/>
    </format>
    <format dxfId="13177">
      <pivotArea dataOnly="0" labelOnly="1" grandRow="1" outline="0" fieldPosition="0"/>
    </format>
    <format dxfId="13176">
      <pivotArea dataOnly="0" labelOnly="1" outline="0" fieldPosition="0">
        <references count="1">
          <reference field="12" count="3">
            <x v="0"/>
            <x v="1"/>
            <x v="3"/>
          </reference>
        </references>
      </pivotArea>
    </format>
    <format dxfId="13175">
      <pivotArea dataOnly="0" labelOnly="1" grandCol="1" outline="0" fieldPosition="0"/>
    </format>
    <format dxfId="13174">
      <pivotArea outline="0" collapsedLevelsAreSubtotals="1" fieldPosition="0"/>
    </format>
    <format dxfId="13173">
      <pivotArea dataOnly="0" labelOnly="1" grandRow="1" outline="0" fieldPosition="0"/>
    </format>
    <format dxfId="13172">
      <pivotArea dataOnly="0" labelOnly="1" outline="0" fieldPosition="0">
        <references count="1">
          <reference field="12" count="3">
            <x v="0"/>
            <x v="1"/>
            <x v="3"/>
          </reference>
        </references>
      </pivotArea>
    </format>
    <format dxfId="13171">
      <pivotArea dataOnly="0" labelOnly="1" grandCol="1" outline="0" fieldPosition="0"/>
    </format>
    <format dxfId="13170">
      <pivotArea dataOnly="0" labelOnly="1" outline="0" fieldPosition="0">
        <references count="1">
          <reference field="12" count="3">
            <x v="0"/>
            <x v="1"/>
            <x v="3"/>
          </reference>
        </references>
      </pivotArea>
    </format>
    <format dxfId="13169">
      <pivotArea dataOnly="0" labelOnly="1" grandCol="1" outline="0" fieldPosition="0"/>
    </format>
    <format dxfId="13168">
      <pivotArea grandRow="1" outline="0" collapsedLevelsAreSubtotals="1" fieldPosition="0"/>
    </format>
    <format dxfId="13167">
      <pivotArea dataOnly="0" labelOnly="1" grandRow="1" outline="0" fieldPosition="0"/>
    </format>
    <format dxfId="13166">
      <pivotArea grandCol="1" outline="0" collapsedLevelsAreSubtotals="1" fieldPosition="0"/>
    </format>
    <format dxfId="13165">
      <pivotArea dataOnly="0" labelOnly="1" grandCol="1" outline="0" fieldPosition="0"/>
    </format>
    <format dxfId="13164">
      <pivotArea outline="0" collapsedLevelsAreSubtotals="1" fieldPosition="0"/>
    </format>
    <format dxfId="13163">
      <pivotArea dataOnly="0" labelOnly="1" grandRow="1" outline="0" fieldPosition="0"/>
    </format>
    <format dxfId="13162">
      <pivotArea dataOnly="0" labelOnly="1" outline="0" fieldPosition="0">
        <references count="1">
          <reference field="12" count="3">
            <x v="0"/>
            <x v="2"/>
            <x v="4"/>
          </reference>
        </references>
      </pivotArea>
    </format>
    <format dxfId="13161">
      <pivotArea dataOnly="0" labelOnly="1" grandCol="1" outline="0" fieldPosition="0"/>
    </format>
    <format dxfId="13160">
      <pivotArea outline="0" collapsedLevelsAreSubtotals="1" fieldPosition="0"/>
    </format>
    <format dxfId="13159">
      <pivotArea dataOnly="0" labelOnly="1" grandRow="1" outline="0" fieldPosition="0"/>
    </format>
    <format dxfId="13158">
      <pivotArea dataOnly="0" labelOnly="1" outline="0" fieldPosition="0">
        <references count="1">
          <reference field="12" count="3">
            <x v="0"/>
            <x v="2"/>
            <x v="4"/>
          </reference>
        </references>
      </pivotArea>
    </format>
    <format dxfId="13157">
      <pivotArea dataOnly="0" labelOnly="1" grandCol="1" outline="0" fieldPosition="0"/>
    </format>
    <format dxfId="13156">
      <pivotArea outline="0" collapsedLevelsAreSubtotals="1" fieldPosition="0"/>
    </format>
    <format dxfId="13155">
      <pivotArea dataOnly="0" labelOnly="1" grandRow="1" outline="0" fieldPosition="0"/>
    </format>
    <format dxfId="13154">
      <pivotArea dataOnly="0" labelOnly="1" outline="0" fieldPosition="0">
        <references count="1">
          <reference field="12" count="4">
            <x v="0"/>
            <x v="1"/>
            <x v="3"/>
            <x v="5"/>
          </reference>
        </references>
      </pivotArea>
    </format>
    <format dxfId="13153">
      <pivotArea dataOnly="0" labelOnly="1" grandCol="1" outline="0" fieldPosition="0"/>
    </format>
    <format dxfId="13152">
      <pivotArea outline="0" collapsedLevelsAreSubtotals="1" fieldPosition="0"/>
    </format>
    <format dxfId="13151">
      <pivotArea dataOnly="0" labelOnly="1" grandRow="1" outline="0" fieldPosition="0"/>
    </format>
    <format dxfId="13150">
      <pivotArea dataOnly="0" labelOnly="1" outline="0" fieldPosition="0">
        <references count="1">
          <reference field="12" count="4">
            <x v="0"/>
            <x v="1"/>
            <x v="3"/>
            <x v="5"/>
          </reference>
        </references>
      </pivotArea>
    </format>
    <format dxfId="13149">
      <pivotArea dataOnly="0" labelOnly="1" grandCol="1" outline="0" fieldPosition="0"/>
    </format>
    <format dxfId="13148">
      <pivotArea outline="0" collapsedLevelsAreSubtotals="1" fieldPosition="0"/>
    </format>
    <format dxfId="13147">
      <pivotArea dataOnly="0" labelOnly="1" grandRow="1" outline="0" fieldPosition="0"/>
    </format>
    <format dxfId="13146">
      <pivotArea dataOnly="0" labelOnly="1" outline="0" fieldPosition="0">
        <references count="1">
          <reference field="12" count="3">
            <x v="0"/>
            <x v="1"/>
            <x v="4"/>
          </reference>
        </references>
      </pivotArea>
    </format>
    <format dxfId="13145">
      <pivotArea dataOnly="0" labelOnly="1" grandCol="1" outline="0" fieldPosition="0"/>
    </format>
    <format dxfId="13144">
      <pivotArea outline="0" collapsedLevelsAreSubtotals="1" fieldPosition="0"/>
    </format>
    <format dxfId="13143">
      <pivotArea dataOnly="0" labelOnly="1" grandRow="1" outline="0" fieldPosition="0"/>
    </format>
    <format dxfId="13142">
      <pivotArea dataOnly="0" labelOnly="1" outline="0" fieldPosition="0">
        <references count="1">
          <reference field="12" count="3">
            <x v="0"/>
            <x v="1"/>
            <x v="4"/>
          </reference>
        </references>
      </pivotArea>
    </format>
    <format dxfId="13141">
      <pivotArea dataOnly="0" labelOnly="1" grandCol="1" outline="0" fieldPosition="0"/>
    </format>
    <format dxfId="13140">
      <pivotArea grandRow="1" outline="0" collapsedLevelsAreSubtotals="1" fieldPosition="0"/>
    </format>
    <format dxfId="13139">
      <pivotArea dataOnly="0" labelOnly="1" grandRow="1" outline="0" fieldPosition="0"/>
    </format>
    <format dxfId="13138">
      <pivotArea dataOnly="0" labelOnly="1" outline="0" fieldPosition="0">
        <references count="1">
          <reference field="12" count="3">
            <x v="0"/>
            <x v="1"/>
            <x v="4"/>
          </reference>
        </references>
      </pivotArea>
    </format>
    <format dxfId="13137">
      <pivotArea dataOnly="0" labelOnly="1" grandCol="1" outline="0" fieldPosition="0"/>
    </format>
    <format dxfId="13136">
      <pivotArea grandCol="1" outline="0" collapsedLevelsAreSubtotals="1" fieldPosition="0"/>
    </format>
    <format dxfId="13135">
      <pivotArea dataOnly="0" labelOnly="1" grandCol="1" outline="0" fieldPosition="0"/>
    </format>
    <format dxfId="13134">
      <pivotArea outline="0" collapsedLevelsAreSubtotals="1" fieldPosition="0"/>
    </format>
    <format dxfId="13133">
      <pivotArea dataOnly="0" labelOnly="1" grandRow="1" outline="0" fieldPosition="0"/>
    </format>
    <format dxfId="13132">
      <pivotArea dataOnly="0" labelOnly="1" outline="0" fieldPosition="0">
        <references count="1">
          <reference field="12" count="5">
            <x v="0"/>
            <x v="1"/>
            <x v="2"/>
            <x v="3"/>
            <x v="5"/>
          </reference>
        </references>
      </pivotArea>
    </format>
    <format dxfId="13131">
      <pivotArea dataOnly="0" labelOnly="1" grandCol="1" outline="0" fieldPosition="0"/>
    </format>
    <format dxfId="13130">
      <pivotArea outline="0" collapsedLevelsAreSubtotals="1" fieldPosition="0"/>
    </format>
    <format dxfId="13129">
      <pivotArea dataOnly="0" labelOnly="1" grandRow="1" outline="0" fieldPosition="0"/>
    </format>
    <format dxfId="13128">
      <pivotArea dataOnly="0" labelOnly="1" outline="0" fieldPosition="0">
        <references count="1">
          <reference field="12" count="5">
            <x v="0"/>
            <x v="1"/>
            <x v="2"/>
            <x v="3"/>
            <x v="5"/>
          </reference>
        </references>
      </pivotArea>
    </format>
    <format dxfId="13127">
      <pivotArea dataOnly="0" labelOnly="1" grandCol="1" outline="0" fieldPosition="0"/>
    </format>
    <format dxfId="13126">
      <pivotArea outline="0" collapsedLevelsAreSubtotals="1" fieldPosition="0"/>
    </format>
    <format dxfId="13125">
      <pivotArea dataOnly="0" labelOnly="1" grandRow="1" outline="0" fieldPosition="0"/>
    </format>
    <format dxfId="13124">
      <pivotArea dataOnly="0" labelOnly="1" outline="0" fieldPosition="0">
        <references count="1">
          <reference field="12" count="3">
            <x v="0"/>
            <x v="1"/>
            <x v="2"/>
          </reference>
        </references>
      </pivotArea>
    </format>
    <format dxfId="13123">
      <pivotArea dataOnly="0" labelOnly="1" grandCol="1" outline="0" fieldPosition="0"/>
    </format>
    <format dxfId="13122">
      <pivotArea outline="0" collapsedLevelsAreSubtotals="1" fieldPosition="0"/>
    </format>
    <format dxfId="13121">
      <pivotArea dataOnly="0" labelOnly="1" grandRow="1" outline="0" fieldPosition="0"/>
    </format>
    <format dxfId="13120">
      <pivotArea dataOnly="0" labelOnly="1" outline="0" fieldPosition="0">
        <references count="1">
          <reference field="12" count="3">
            <x v="0"/>
            <x v="1"/>
            <x v="2"/>
          </reference>
        </references>
      </pivotArea>
    </format>
    <format dxfId="13119">
      <pivotArea dataOnly="0" labelOnly="1" grandCol="1" outline="0" fieldPosition="0"/>
    </format>
    <format dxfId="13118">
      <pivotArea dataOnly="0" labelOnly="1" outline="0" fieldPosition="0">
        <references count="1">
          <reference field="12" count="3">
            <x v="0"/>
            <x v="1"/>
            <x v="2"/>
          </reference>
        </references>
      </pivotArea>
    </format>
    <format dxfId="13117">
      <pivotArea dataOnly="0" labelOnly="1" grandCol="1" outline="0" fieldPosition="0"/>
    </format>
    <format dxfId="13116">
      <pivotArea grandRow="1" outline="0" collapsedLevelsAreSubtotals="1" fieldPosition="0"/>
    </format>
    <format dxfId="13115">
      <pivotArea dataOnly="0" labelOnly="1" grandRow="1" outline="0" fieldPosition="0"/>
    </format>
    <format dxfId="13114">
      <pivotArea outline="0" collapsedLevelsAreSubtotals="1" fieldPosition="0"/>
    </format>
    <format dxfId="13113">
      <pivotArea dataOnly="0" labelOnly="1" grandRow="1" outline="0" fieldPosition="0"/>
    </format>
    <format dxfId="13112">
      <pivotArea dataOnly="0" labelOnly="1" outline="0" fieldPosition="0">
        <references count="1">
          <reference field="12" count="3">
            <x v="0"/>
            <x v="1"/>
            <x v="3"/>
          </reference>
        </references>
      </pivotArea>
    </format>
    <format dxfId="13111">
      <pivotArea dataOnly="0" labelOnly="1" grandCol="1" outline="0" fieldPosition="0"/>
    </format>
    <format dxfId="13110">
      <pivotArea outline="0" collapsedLevelsAreSubtotals="1" fieldPosition="0"/>
    </format>
    <format dxfId="13109">
      <pivotArea dataOnly="0" labelOnly="1" grandRow="1" outline="0" fieldPosition="0"/>
    </format>
    <format dxfId="13108">
      <pivotArea dataOnly="0" labelOnly="1" outline="0" fieldPosition="0">
        <references count="1">
          <reference field="12" count="3">
            <x v="0"/>
            <x v="1"/>
            <x v="3"/>
          </reference>
        </references>
      </pivotArea>
    </format>
    <format dxfId="13107">
      <pivotArea dataOnly="0" labelOnly="1" grandCol="1" outline="0" fieldPosition="0"/>
    </format>
    <format dxfId="13106">
      <pivotArea dataOnly="0" labelOnly="1" outline="0" fieldPosition="0">
        <references count="1">
          <reference field="12" count="3">
            <x v="0"/>
            <x v="1"/>
            <x v="3"/>
          </reference>
        </references>
      </pivotArea>
    </format>
    <format dxfId="13105">
      <pivotArea dataOnly="0" labelOnly="1" grandCol="1" outline="0" fieldPosition="0"/>
    </format>
    <format dxfId="13104">
      <pivotArea grandRow="1" outline="0" collapsedLevelsAreSubtotals="1" fieldPosition="0"/>
    </format>
    <format dxfId="13103">
      <pivotArea dataOnly="0" labelOnly="1" grandRow="1" outline="0" fieldPosition="0"/>
    </format>
    <format dxfId="13102">
      <pivotArea outline="0" collapsedLevelsAreSubtotals="1" fieldPosition="0"/>
    </format>
    <format dxfId="13101">
      <pivotArea dataOnly="0" labelOnly="1" grandRow="1" outline="0" fieldPosition="0"/>
    </format>
    <format dxfId="13100">
      <pivotArea dataOnly="0" labelOnly="1" outline="0" fieldPosition="0">
        <references count="1">
          <reference field="12" count="3">
            <x v="0"/>
            <x v="2"/>
            <x v="5"/>
          </reference>
        </references>
      </pivotArea>
    </format>
    <format dxfId="13099">
      <pivotArea dataOnly="0" labelOnly="1" grandCol="1" outline="0" fieldPosition="0"/>
    </format>
    <format dxfId="13098">
      <pivotArea outline="0" collapsedLevelsAreSubtotals="1" fieldPosition="0"/>
    </format>
    <format dxfId="13097">
      <pivotArea dataOnly="0" labelOnly="1" grandRow="1" outline="0" fieldPosition="0"/>
    </format>
    <format dxfId="13096">
      <pivotArea dataOnly="0" labelOnly="1" outline="0" fieldPosition="0">
        <references count="1">
          <reference field="12" count="3">
            <x v="0"/>
            <x v="2"/>
            <x v="5"/>
          </reference>
        </references>
      </pivotArea>
    </format>
    <format dxfId="13095">
      <pivotArea dataOnly="0" labelOnly="1" grandCol="1" outline="0" fieldPosition="0"/>
    </format>
    <format dxfId="13094">
      <pivotArea dataOnly="0" labelOnly="1" outline="0" fieldPosition="0">
        <references count="1">
          <reference field="12" count="3">
            <x v="0"/>
            <x v="1"/>
            <x v="2"/>
          </reference>
        </references>
      </pivotArea>
    </format>
    <format dxfId="13093">
      <pivotArea dataOnly="0" labelOnly="1" grandCol="1" outline="0" fieldPosition="0"/>
    </format>
    <format dxfId="13092">
      <pivotArea dataOnly="0" labelOnly="1" outline="0" fieldPosition="0">
        <references count="1">
          <reference field="12" count="3">
            <x v="0"/>
            <x v="1"/>
            <x v="2"/>
          </reference>
        </references>
      </pivotArea>
    </format>
    <format dxfId="13091">
      <pivotArea dataOnly="0" labelOnly="1" grandCol="1" outline="0" fieldPosition="0"/>
    </format>
    <format dxfId="13090">
      <pivotArea dataOnly="0" labelOnly="1" outline="0" fieldPosition="0">
        <references count="1">
          <reference field="12" count="3">
            <x v="0"/>
            <x v="1"/>
            <x v="2"/>
          </reference>
        </references>
      </pivotArea>
    </format>
    <format dxfId="13089">
      <pivotArea dataOnly="0" labelOnly="1" grandCol="1" outline="0" fieldPosition="0"/>
    </format>
    <format dxfId="13088">
      <pivotArea outline="0" collapsedLevelsAreSubtotals="1" fieldPosition="0"/>
    </format>
    <format dxfId="13087">
      <pivotArea dataOnly="0" labelOnly="1" grandRow="1" outline="0" fieldPosition="0"/>
    </format>
    <format dxfId="13086">
      <pivotArea dataOnly="0" labelOnly="1" outline="0" fieldPosition="0">
        <references count="1">
          <reference field="12" count="3">
            <x v="0"/>
            <x v="1"/>
            <x v="2"/>
          </reference>
        </references>
      </pivotArea>
    </format>
    <format dxfId="13085">
      <pivotArea dataOnly="0" labelOnly="1" grandCol="1" outline="0" fieldPosition="0"/>
    </format>
    <format dxfId="13084">
      <pivotArea outline="0" collapsedLevelsAreSubtotals="1" fieldPosition="0"/>
    </format>
    <format dxfId="13083">
      <pivotArea dataOnly="0" labelOnly="1" grandRow="1" outline="0" fieldPosition="0"/>
    </format>
    <format dxfId="13082">
      <pivotArea dataOnly="0" labelOnly="1" outline="0" fieldPosition="0">
        <references count="1">
          <reference field="12" count="3">
            <x v="0"/>
            <x v="1"/>
            <x v="2"/>
          </reference>
        </references>
      </pivotArea>
    </format>
    <format dxfId="13081">
      <pivotArea dataOnly="0" labelOnly="1" grandCol="1" outline="0" fieldPosition="0"/>
    </format>
    <format dxfId="13080">
      <pivotArea dataOnly="0" labelOnly="1" outline="0" fieldPosition="0">
        <references count="1">
          <reference field="12" count="3">
            <x v="0"/>
            <x v="1"/>
            <x v="2"/>
          </reference>
        </references>
      </pivotArea>
    </format>
    <format dxfId="13079">
      <pivotArea dataOnly="0" labelOnly="1" grandCol="1" outline="0" fieldPosition="0"/>
    </format>
    <format dxfId="13078">
      <pivotArea grandRow="1" outline="0" collapsedLevelsAreSubtotals="1" fieldPosition="0"/>
    </format>
    <format dxfId="13077">
      <pivotArea dataOnly="0" labelOnly="1" grandRow="1" outline="0" fieldPosition="0"/>
    </format>
    <format dxfId="13076">
      <pivotArea outline="0" collapsedLevelsAreSubtotals="1" fieldPosition="0"/>
    </format>
    <format dxfId="13075">
      <pivotArea dataOnly="0" labelOnly="1" grandRow="1" outline="0" fieldPosition="0"/>
    </format>
    <format dxfId="13074">
      <pivotArea dataOnly="0" labelOnly="1" outline="0" fieldPosition="0">
        <references count="1">
          <reference field="12" count="3">
            <x v="0"/>
            <x v="1"/>
            <x v="3"/>
          </reference>
        </references>
      </pivotArea>
    </format>
    <format dxfId="13073">
      <pivotArea dataOnly="0" labelOnly="1" grandCol="1" outline="0" fieldPosition="0"/>
    </format>
    <format dxfId="13072">
      <pivotArea outline="0" collapsedLevelsAreSubtotals="1" fieldPosition="0"/>
    </format>
    <format dxfId="13071">
      <pivotArea dataOnly="0" labelOnly="1" grandRow="1" outline="0" fieldPosition="0"/>
    </format>
    <format dxfId="13070">
      <pivotArea dataOnly="0" labelOnly="1" outline="0" fieldPosition="0">
        <references count="1">
          <reference field="12" count="3">
            <x v="0"/>
            <x v="1"/>
            <x v="3"/>
          </reference>
        </references>
      </pivotArea>
    </format>
    <format dxfId="13069">
      <pivotArea dataOnly="0" labelOnly="1" grandCol="1" outline="0" fieldPosition="0"/>
    </format>
    <format dxfId="13068">
      <pivotArea dataOnly="0" labelOnly="1" outline="0" fieldPosition="0">
        <references count="1">
          <reference field="12" count="3">
            <x v="0"/>
            <x v="1"/>
            <x v="3"/>
          </reference>
        </references>
      </pivotArea>
    </format>
    <format dxfId="13067">
      <pivotArea dataOnly="0" labelOnly="1" grandCol="1" outline="0" fieldPosition="0"/>
    </format>
    <format dxfId="13066">
      <pivotArea grandRow="1" outline="0" collapsedLevelsAreSubtotals="1" fieldPosition="0"/>
    </format>
    <format dxfId="13065">
      <pivotArea dataOnly="0" labelOnly="1" grandRow="1" outline="0" fieldPosition="0"/>
    </format>
    <format dxfId="13064">
      <pivotArea type="all" dataOnly="0" outline="0" fieldPosition="0"/>
    </format>
    <format dxfId="13063">
      <pivotArea outline="0" collapsedLevelsAreSubtotals="1" fieldPosition="0"/>
    </format>
    <format dxfId="13062">
      <pivotArea type="origin" dataOnly="0" labelOnly="1" outline="0" fieldPosition="0"/>
    </format>
    <format dxfId="13061">
      <pivotArea field="12" type="button" dataOnly="0" labelOnly="1" outline="0" axis="axisCol" fieldPosition="0"/>
    </format>
    <format dxfId="13060">
      <pivotArea type="topRight" dataOnly="0" labelOnly="1" outline="0" fieldPosition="0"/>
    </format>
    <format dxfId="13059">
      <pivotArea dataOnly="0" labelOnly="1" grandRow="1" outline="0" fieldPosition="0"/>
    </format>
    <format dxfId="13058">
      <pivotArea dataOnly="0" labelOnly="1" outline="0" fieldPosition="0">
        <references count="1">
          <reference field="12" count="3">
            <x v="0"/>
            <x v="3"/>
            <x v="5"/>
          </reference>
        </references>
      </pivotArea>
    </format>
    <format dxfId="13057">
      <pivotArea dataOnly="0" labelOnly="1" grandCol="1" outline="0" fieldPosition="0"/>
    </format>
    <format dxfId="13056">
      <pivotArea type="all" dataOnly="0" outline="0" fieldPosition="0"/>
    </format>
    <format dxfId="13055">
      <pivotArea outline="0" collapsedLevelsAreSubtotals="1" fieldPosition="0"/>
    </format>
    <format dxfId="13054">
      <pivotArea type="origin" dataOnly="0" labelOnly="1" outline="0" fieldPosition="0"/>
    </format>
    <format dxfId="13053">
      <pivotArea field="12" type="button" dataOnly="0" labelOnly="1" outline="0" axis="axisCol" fieldPosition="0"/>
    </format>
    <format dxfId="13052">
      <pivotArea type="topRight" dataOnly="0" labelOnly="1" outline="0" fieldPosition="0"/>
    </format>
    <format dxfId="13051">
      <pivotArea dataOnly="0" labelOnly="1" grandRow="1" outline="0" fieldPosition="0"/>
    </format>
    <format dxfId="13050">
      <pivotArea dataOnly="0" labelOnly="1" outline="0" fieldPosition="0">
        <references count="1">
          <reference field="12" count="3">
            <x v="0"/>
            <x v="3"/>
            <x v="5"/>
          </reference>
        </references>
      </pivotArea>
    </format>
    <format dxfId="13049">
      <pivotArea dataOnly="0" labelOnly="1" grandCol="1" outline="0" fieldPosition="0"/>
    </format>
    <format dxfId="13048">
      <pivotArea outline="0" collapsedLevelsAreSubtotals="1" fieldPosition="0"/>
    </format>
    <format dxfId="13047">
      <pivotArea dataOnly="0" labelOnly="1" grandRow="1" outline="0" fieldPosition="0"/>
    </format>
    <format dxfId="13046">
      <pivotArea dataOnly="0" labelOnly="1" outline="0" fieldPosition="0">
        <references count="1">
          <reference field="12" count="3">
            <x v="0"/>
            <x v="3"/>
            <x v="5"/>
          </reference>
        </references>
      </pivotArea>
    </format>
    <format dxfId="13045">
      <pivotArea dataOnly="0" labelOnly="1" grandCol="1" outline="0" fieldPosition="0"/>
    </format>
    <format dxfId="13044">
      <pivotArea outline="0" collapsedLevelsAreSubtotals="1" fieldPosition="0"/>
    </format>
    <format dxfId="13043">
      <pivotArea dataOnly="0" labelOnly="1" grandRow="1" outline="0" fieldPosition="0"/>
    </format>
    <format dxfId="13042">
      <pivotArea dataOnly="0" labelOnly="1" outline="0" fieldPosition="0">
        <references count="1">
          <reference field="12" count="3">
            <x v="0"/>
            <x v="3"/>
            <x v="5"/>
          </reference>
        </references>
      </pivotArea>
    </format>
    <format dxfId="13041">
      <pivotArea dataOnly="0" labelOnly="1" grandCol="1" outline="0" fieldPosition="0"/>
    </format>
    <format dxfId="13040">
      <pivotArea outline="0" collapsedLevelsAreSubtotals="1" fieldPosition="0"/>
    </format>
    <format dxfId="13039">
      <pivotArea dataOnly="0" labelOnly="1" grandRow="1" outline="0" fieldPosition="0"/>
    </format>
    <format dxfId="13038">
      <pivotArea dataOnly="0" labelOnly="1" outline="0" fieldPosition="0">
        <references count="1">
          <reference field="12" count="4">
            <x v="0"/>
            <x v="1"/>
            <x v="3"/>
            <x v="5"/>
          </reference>
        </references>
      </pivotArea>
    </format>
    <format dxfId="13037">
      <pivotArea dataOnly="0" labelOnly="1" grandCol="1" outline="0" fieldPosition="0"/>
    </format>
    <format dxfId="13036">
      <pivotArea outline="0" collapsedLevelsAreSubtotals="1" fieldPosition="0"/>
    </format>
    <format dxfId="13035">
      <pivotArea dataOnly="0" labelOnly="1" grandRow="1" outline="0" fieldPosition="0"/>
    </format>
    <format dxfId="13034">
      <pivotArea dataOnly="0" labelOnly="1" outline="0" fieldPosition="0">
        <references count="1">
          <reference field="12" count="4">
            <x v="0"/>
            <x v="1"/>
            <x v="3"/>
            <x v="5"/>
          </reference>
        </references>
      </pivotArea>
    </format>
    <format dxfId="13033">
      <pivotArea dataOnly="0" labelOnly="1" grandCol="1" outline="0" fieldPosition="0"/>
    </format>
    <format dxfId="13032">
      <pivotArea outline="0" collapsedLevelsAreSubtotals="1" fieldPosition="0"/>
    </format>
    <format dxfId="13031">
      <pivotArea dataOnly="0" labelOnly="1" grandRow="1" outline="0" fieldPosition="0"/>
    </format>
    <format dxfId="13030">
      <pivotArea dataOnly="0" labelOnly="1" outline="0" fieldPosition="0">
        <references count="1">
          <reference field="12" count="4">
            <x v="0"/>
            <x v="1"/>
            <x v="3"/>
            <x v="5"/>
          </reference>
        </references>
      </pivotArea>
    </format>
    <format dxfId="13029">
      <pivotArea dataOnly="0" labelOnly="1" grandCol="1" outline="0" fieldPosition="0"/>
    </format>
    <format dxfId="13028">
      <pivotArea dataOnly="0" labelOnly="1" outline="0" fieldPosition="0">
        <references count="1">
          <reference field="12" count="4">
            <x v="0"/>
            <x v="1"/>
            <x v="3"/>
            <x v="5"/>
          </reference>
        </references>
      </pivotArea>
    </format>
    <format dxfId="13027">
      <pivotArea dataOnly="0" labelOnly="1" grandCol="1" outline="0" fieldPosition="0"/>
    </format>
    <format dxfId="13026">
      <pivotArea grandRow="1" outline="0" collapsedLevelsAreSubtotals="1" fieldPosition="0"/>
    </format>
    <format dxfId="13025">
      <pivotArea dataOnly="0" labelOnly="1" grandRow="1" outline="0" fieldPosition="0"/>
    </format>
    <format dxfId="13024">
      <pivotArea outline="0" collapsedLevelsAreSubtotals="1" fieldPosition="0"/>
    </format>
    <format dxfId="13023">
      <pivotArea dataOnly="0" labelOnly="1" grandRow="1" outline="0" fieldPosition="0"/>
    </format>
    <format dxfId="13022">
      <pivotArea dataOnly="0" labelOnly="1" outline="0" fieldPosition="0">
        <references count="1">
          <reference field="12" count="4">
            <x v="1"/>
            <x v="2"/>
            <x v="3"/>
            <x v="4"/>
          </reference>
        </references>
      </pivotArea>
    </format>
    <format dxfId="13021">
      <pivotArea dataOnly="0" labelOnly="1" grandCol="1" outline="0" fieldPosition="0"/>
    </format>
    <format dxfId="13020">
      <pivotArea outline="0" collapsedLevelsAreSubtotals="1" fieldPosition="0"/>
    </format>
    <format dxfId="13019">
      <pivotArea dataOnly="0" labelOnly="1" grandRow="1" outline="0" fieldPosition="0"/>
    </format>
    <format dxfId="13018">
      <pivotArea dataOnly="0" labelOnly="1" outline="0" fieldPosition="0">
        <references count="1">
          <reference field="12" count="4">
            <x v="1"/>
            <x v="2"/>
            <x v="3"/>
            <x v="4"/>
          </reference>
        </references>
      </pivotArea>
    </format>
    <format dxfId="13017">
      <pivotArea dataOnly="0" labelOnly="1" grandCol="1" outline="0" fieldPosition="0"/>
    </format>
    <format dxfId="13016">
      <pivotArea dataOnly="0" labelOnly="1" outline="0" fieldPosition="0">
        <references count="1">
          <reference field="12" count="4">
            <x v="1"/>
            <x v="2"/>
            <x v="3"/>
            <x v="4"/>
          </reference>
        </references>
      </pivotArea>
    </format>
    <format dxfId="13015">
      <pivotArea dataOnly="0" labelOnly="1" grandCol="1" outline="0" fieldPosition="0"/>
    </format>
    <format dxfId="13014">
      <pivotArea grandRow="1" outline="0" collapsedLevelsAreSubtotals="1" fieldPosition="0"/>
    </format>
    <format dxfId="13013">
      <pivotArea dataOnly="0" labelOnly="1" grandRow="1" outline="0" fieldPosition="0"/>
    </format>
    <format dxfId="13012">
      <pivotArea outline="0" collapsedLevelsAreSubtotals="1" fieldPosition="0"/>
    </format>
    <format dxfId="13011">
      <pivotArea dataOnly="0" labelOnly="1" grandRow="1" outline="0" fieldPosition="0"/>
    </format>
    <format dxfId="13010">
      <pivotArea dataOnly="0" labelOnly="1" outline="0" fieldPosition="0">
        <references count="1">
          <reference field="12" count="4">
            <x v="0"/>
            <x v="1"/>
            <x v="2"/>
            <x v="4"/>
          </reference>
        </references>
      </pivotArea>
    </format>
    <format dxfId="13009">
      <pivotArea dataOnly="0" labelOnly="1" grandCol="1" outline="0" fieldPosition="0"/>
    </format>
    <format dxfId="13008">
      <pivotArea outline="0" collapsedLevelsAreSubtotals="1" fieldPosition="0"/>
    </format>
    <format dxfId="13007">
      <pivotArea dataOnly="0" labelOnly="1" grandRow="1" outline="0" fieldPosition="0"/>
    </format>
    <format dxfId="13006">
      <pivotArea dataOnly="0" labelOnly="1" outline="0" fieldPosition="0">
        <references count="1">
          <reference field="12" count="4">
            <x v="0"/>
            <x v="1"/>
            <x v="2"/>
            <x v="4"/>
          </reference>
        </references>
      </pivotArea>
    </format>
    <format dxfId="13005">
      <pivotArea dataOnly="0" labelOnly="1" grandCol="1" outline="0" fieldPosition="0"/>
    </format>
    <format dxfId="13004">
      <pivotArea dataOnly="0" labelOnly="1" outline="0" fieldPosition="0">
        <references count="1">
          <reference field="12" count="4">
            <x v="0"/>
            <x v="1"/>
            <x v="2"/>
            <x v="4"/>
          </reference>
        </references>
      </pivotArea>
    </format>
    <format dxfId="13003">
      <pivotArea dataOnly="0" labelOnly="1" grandCol="1" outline="0" fieldPosition="0"/>
    </format>
    <format dxfId="13002">
      <pivotArea grandRow="1" outline="0" collapsedLevelsAreSubtotals="1" fieldPosition="0"/>
    </format>
    <format dxfId="13001">
      <pivotArea dataOnly="0" labelOnly="1" grandRow="1" outline="0" fieldPosition="0"/>
    </format>
    <format dxfId="13000">
      <pivotArea outline="0" collapsedLevelsAreSubtotals="1" fieldPosition="0"/>
    </format>
    <format dxfId="12999">
      <pivotArea dataOnly="0" labelOnly="1" grandRow="1" outline="0" fieldPosition="0"/>
    </format>
    <format dxfId="12998">
      <pivotArea dataOnly="0" labelOnly="1" outline="0" fieldPosition="0">
        <references count="1">
          <reference field="12" count="3">
            <x v="0"/>
            <x v="1"/>
            <x v="2"/>
          </reference>
        </references>
      </pivotArea>
    </format>
    <format dxfId="12997">
      <pivotArea dataOnly="0" labelOnly="1" grandCol="1" outline="0" fieldPosition="0"/>
    </format>
    <format dxfId="12996">
      <pivotArea outline="0" collapsedLevelsAreSubtotals="1" fieldPosition="0"/>
    </format>
    <format dxfId="12995">
      <pivotArea dataOnly="0" labelOnly="1" grandRow="1" outline="0" fieldPosition="0"/>
    </format>
    <format dxfId="12994">
      <pivotArea dataOnly="0" labelOnly="1" outline="0" fieldPosition="0">
        <references count="1">
          <reference field="12" count="3">
            <x v="0"/>
            <x v="1"/>
            <x v="2"/>
          </reference>
        </references>
      </pivotArea>
    </format>
    <format dxfId="12993">
      <pivotArea dataOnly="0" labelOnly="1" grandCol="1" outline="0" fieldPosition="0"/>
    </format>
    <format dxfId="12992">
      <pivotArea outline="0" collapsedLevelsAreSubtotals="1" fieldPosition="0"/>
    </format>
    <format dxfId="12991">
      <pivotArea dataOnly="0" labelOnly="1" grandRow="1" outline="0" fieldPosition="0"/>
    </format>
    <format dxfId="12990">
      <pivotArea dataOnly="0" labelOnly="1" outline="0" fieldPosition="0">
        <references count="1">
          <reference field="12" count="2">
            <x v="0"/>
            <x v="1"/>
          </reference>
        </references>
      </pivotArea>
    </format>
    <format dxfId="12989">
      <pivotArea dataOnly="0" labelOnly="1" grandCol="1" outline="0" fieldPosition="0"/>
    </format>
    <format dxfId="12988">
      <pivotArea dataOnly="0" labelOnly="1" outline="0" fieldPosition="0">
        <references count="1">
          <reference field="12" count="2">
            <x v="0"/>
            <x v="1"/>
          </reference>
        </references>
      </pivotArea>
    </format>
    <format dxfId="12987">
      <pivotArea dataOnly="0" labelOnly="1" grandCol="1" outline="0" fieldPosition="0"/>
    </format>
    <format dxfId="12986">
      <pivotArea grandRow="1" outline="0" collapsedLevelsAreSubtotals="1" fieldPosition="0"/>
    </format>
    <format dxfId="12985">
      <pivotArea dataOnly="0" labelOnly="1" grandRow="1" outline="0" fieldPosition="0"/>
    </format>
    <format dxfId="12984">
      <pivotArea dataOnly="0" grandCol="1" outline="0" axis="axisCol" fieldPosition="0"/>
    </format>
    <format dxfId="12983">
      <pivotArea outline="0" collapsedLevelsAreSubtotals="1" fieldPosition="0"/>
    </format>
    <format dxfId="12982">
      <pivotArea dataOnly="0" labelOnly="1" grandRow="1" outline="0" fieldPosition="0"/>
    </format>
    <format dxfId="12981">
      <pivotArea dataOnly="0" labelOnly="1" outline="0" fieldPosition="0">
        <references count="1">
          <reference field="12" count="3">
            <x v="0"/>
            <x v="1"/>
            <x v="3"/>
          </reference>
        </references>
      </pivotArea>
    </format>
    <format dxfId="12980">
      <pivotArea dataOnly="0" labelOnly="1" grandCol="1" outline="0" fieldPosition="0"/>
    </format>
    <format dxfId="12979">
      <pivotArea dataOnly="0" labelOnly="1" outline="0" fieldPosition="0">
        <references count="1">
          <reference field="12" count="3">
            <x v="0"/>
            <x v="1"/>
            <x v="3"/>
          </reference>
        </references>
      </pivotArea>
    </format>
    <format dxfId="12978">
      <pivotArea dataOnly="0" labelOnly="1" grandCol="1" outline="0" fieldPosition="0"/>
    </format>
    <format dxfId="12977">
      <pivotArea grandRow="1" outline="0" collapsedLevelsAreSubtotals="1" fieldPosition="0"/>
    </format>
    <format dxfId="12976">
      <pivotArea dataOnly="0" labelOnly="1" grandRow="1" outline="0" fieldPosition="0"/>
    </format>
    <format dxfId="12975">
      <pivotArea outline="0" collapsedLevelsAreSubtotals="1" fieldPosition="0"/>
    </format>
    <format dxfId="12974">
      <pivotArea dataOnly="0" labelOnly="1" grandRow="1" outline="0" fieldPosition="0"/>
    </format>
    <format dxfId="12973">
      <pivotArea dataOnly="0" labelOnly="1" outline="0" fieldPosition="0">
        <references count="1">
          <reference field="12" count="3">
            <x v="0"/>
            <x v="1"/>
            <x v="3"/>
          </reference>
        </references>
      </pivotArea>
    </format>
    <format dxfId="12972">
      <pivotArea dataOnly="0" labelOnly="1" grandCol="1" outline="0" fieldPosition="0"/>
    </format>
    <format dxfId="12971">
      <pivotArea outline="0" collapsedLevelsAreSubtotals="1" fieldPosition="0"/>
    </format>
    <format dxfId="12970">
      <pivotArea dataOnly="0" labelOnly="1" grandRow="1" outline="0" fieldPosition="0"/>
    </format>
    <format dxfId="12969">
      <pivotArea dataOnly="0" labelOnly="1" outline="0" fieldPosition="0">
        <references count="1">
          <reference field="12" count="2">
            <x v="0"/>
            <x v="1"/>
          </reference>
        </references>
      </pivotArea>
    </format>
    <format dxfId="12968">
      <pivotArea dataOnly="0" labelOnly="1" grandCol="1" outline="0" fieldPosition="0"/>
    </format>
    <format dxfId="12967">
      <pivotArea dataOnly="0" labelOnly="1" outline="0" fieldPosition="0">
        <references count="1">
          <reference field="12" count="2">
            <x v="0"/>
            <x v="1"/>
          </reference>
        </references>
      </pivotArea>
    </format>
    <format dxfId="12966">
      <pivotArea dataOnly="0" labelOnly="1" grandCol="1" outline="0" fieldPosition="0"/>
    </format>
    <format dxfId="12965">
      <pivotArea dataOnly="0" labelOnly="1" outline="0" fieldPosition="0">
        <references count="1">
          <reference field="12" count="2">
            <x v="0"/>
            <x v="1"/>
          </reference>
        </references>
      </pivotArea>
    </format>
    <format dxfId="12964">
      <pivotArea dataOnly="0" labelOnly="1" grandCol="1" outline="0" fieldPosition="0"/>
    </format>
    <format dxfId="12963">
      <pivotArea grandRow="1" outline="0" collapsedLevelsAreSubtotals="1" fieldPosition="0"/>
    </format>
    <format dxfId="12962">
      <pivotArea dataOnly="0" labelOnly="1" grandRow="1" outline="0" fieldPosition="0"/>
    </format>
    <format dxfId="12961">
      <pivotArea outline="0" collapsedLevelsAreSubtotals="1" fieldPosition="0"/>
    </format>
    <format dxfId="12960">
      <pivotArea dataOnly="0" labelOnly="1" grandRow="1" outline="0" fieldPosition="0"/>
    </format>
    <format dxfId="12959">
      <pivotArea dataOnly="0" labelOnly="1" outline="0" fieldPosition="0">
        <references count="1">
          <reference field="12" count="2">
            <x v="0"/>
            <x v="1"/>
          </reference>
        </references>
      </pivotArea>
    </format>
    <format dxfId="12958">
      <pivotArea dataOnly="0" labelOnly="1" grandCol="1" outline="0" fieldPosition="0"/>
    </format>
    <format dxfId="12957">
      <pivotArea outline="0" collapsedLevelsAreSubtotals="1" fieldPosition="0"/>
    </format>
    <format dxfId="12956">
      <pivotArea dataOnly="0" labelOnly="1" grandRow="1" outline="0" fieldPosition="0"/>
    </format>
    <format dxfId="12955">
      <pivotArea dataOnly="0" labelOnly="1" outline="0" fieldPosition="0">
        <references count="1">
          <reference field="12" count="2">
            <x v="0"/>
            <x v="3"/>
          </reference>
        </references>
      </pivotArea>
    </format>
    <format dxfId="12954">
      <pivotArea dataOnly="0" labelOnly="1" grandCol="1" outline="0" fieldPosition="0"/>
    </format>
    <format dxfId="12953">
      <pivotArea outline="0" collapsedLevelsAreSubtotals="1" fieldPosition="0"/>
    </format>
    <format dxfId="12952">
      <pivotArea dataOnly="0" labelOnly="1" grandRow="1" outline="0" fieldPosition="0"/>
    </format>
    <format dxfId="12951">
      <pivotArea dataOnly="0" labelOnly="1" outline="0" fieldPosition="0">
        <references count="1">
          <reference field="12" count="2">
            <x v="0"/>
            <x v="3"/>
          </reference>
        </references>
      </pivotArea>
    </format>
    <format dxfId="12950">
      <pivotArea dataOnly="0" labelOnly="1" grandCol="1" outline="0" fieldPosition="0"/>
    </format>
    <format dxfId="12949">
      <pivotArea dataOnly="0" labelOnly="1" outline="0" fieldPosition="0">
        <references count="1">
          <reference field="12" count="2">
            <x v="0"/>
            <x v="3"/>
          </reference>
        </references>
      </pivotArea>
    </format>
    <format dxfId="12948">
      <pivotArea dataOnly="0" labelOnly="1" grandCol="1" outline="0" fieldPosition="0"/>
    </format>
    <format dxfId="12947">
      <pivotArea grandRow="1" outline="0" collapsedLevelsAreSubtotals="1" fieldPosition="0"/>
    </format>
    <format dxfId="12946">
      <pivotArea dataOnly="0" labelOnly="1" grandRow="1" outline="0" fieldPosition="0"/>
    </format>
    <format dxfId="12945">
      <pivotArea outline="0" collapsedLevelsAreSubtotals="1" fieldPosition="0"/>
    </format>
    <format dxfId="12944">
      <pivotArea dataOnly="0" labelOnly="1" grandRow="1" outline="0" fieldPosition="0"/>
    </format>
    <format dxfId="12943">
      <pivotArea dataOnly="0" labelOnly="1" outline="0" fieldPosition="0">
        <references count="1">
          <reference field="12" count="1">
            <x v="0"/>
          </reference>
        </references>
      </pivotArea>
    </format>
    <format dxfId="12942">
      <pivotArea dataOnly="0" labelOnly="1" grandCol="1" outline="0" fieldPosition="0"/>
    </format>
    <format dxfId="12941">
      <pivotArea dataOnly="0" labelOnly="1" outline="0" fieldPosition="0">
        <references count="1">
          <reference field="12" count="1">
            <x v="0"/>
          </reference>
        </references>
      </pivotArea>
    </format>
    <format dxfId="12940">
      <pivotArea dataOnly="0" labelOnly="1" grandCol="1" outline="0" fieldPosition="0"/>
    </format>
    <format dxfId="12939">
      <pivotArea grandRow="1" outline="0" collapsedLevelsAreSubtotals="1" fieldPosition="0"/>
    </format>
    <format dxfId="12938">
      <pivotArea dataOnly="0" labelOnly="1" grandRow="1" outline="0" fieldPosition="0"/>
    </format>
    <format dxfId="12937">
      <pivotArea grandCol="1" outline="0" collapsedLevelsAreSubtotals="1" fieldPosition="0"/>
    </format>
    <format dxfId="12936">
      <pivotArea dataOnly="0" labelOnly="1" grandCol="1" outline="0" fieldPosition="0"/>
    </format>
    <format dxfId="12935">
      <pivotArea outline="0" collapsedLevelsAreSubtotals="1" fieldPosition="0"/>
    </format>
    <format dxfId="12934">
      <pivotArea dataOnly="0" labelOnly="1" grandRow="1" outline="0" fieldPosition="0"/>
    </format>
    <format dxfId="12933">
      <pivotArea dataOnly="0" labelOnly="1" outline="0" fieldPosition="0">
        <references count="1">
          <reference field="12" count="0"/>
        </references>
      </pivotArea>
    </format>
    <format dxfId="12932">
      <pivotArea dataOnly="0" labelOnly="1" grandCol="1" outline="0" fieldPosition="0"/>
    </format>
    <format dxfId="12931">
      <pivotArea outline="0" collapsedLevelsAreSubtotals="1" fieldPosition="0"/>
    </format>
    <format dxfId="12930">
      <pivotArea dataOnly="0" labelOnly="1" grandRow="1" outline="0" fieldPosition="0"/>
    </format>
    <format dxfId="12929">
      <pivotArea dataOnly="0" labelOnly="1" outline="0" fieldPosition="0">
        <references count="1">
          <reference field="12" count="0"/>
        </references>
      </pivotArea>
    </format>
    <format dxfId="12928">
      <pivotArea dataOnly="0" labelOnly="1" grandCol="1" outline="0" fieldPosition="0"/>
    </format>
    <format dxfId="12927">
      <pivotArea outline="0" collapsedLevelsAreSubtotals="1" fieldPosition="0"/>
    </format>
    <format dxfId="12926">
      <pivotArea dataOnly="0" labelOnly="1" grandRow="1" outline="0" fieldPosition="0"/>
    </format>
    <format dxfId="12925">
      <pivotArea dataOnly="0" labelOnly="1" outline="0" fieldPosition="0">
        <references count="1">
          <reference field="12" count="0"/>
        </references>
      </pivotArea>
    </format>
    <format dxfId="12924">
      <pivotArea dataOnly="0" labelOnly="1" grandCol="1" outline="0" fieldPosition="0"/>
    </format>
    <format dxfId="12923">
      <pivotArea grandRow="1" outline="0" collapsedLevelsAreSubtotals="1" fieldPosition="0"/>
    </format>
    <format dxfId="12922">
      <pivotArea dataOnly="0" labelOnly="1" grandRow="1" outline="0" fieldPosition="0"/>
    </format>
    <format dxfId="12921">
      <pivotArea dataOnly="0" labelOnly="1" outline="0" fieldPosition="0">
        <references count="1">
          <reference field="12" count="0"/>
        </references>
      </pivotArea>
    </format>
    <format dxfId="12920">
      <pivotArea dataOnly="0" labelOnly="1" grandCol="1" outline="0" fieldPosition="0"/>
    </format>
    <format dxfId="12919">
      <pivotArea grandCol="1" outline="0" collapsedLevelsAreSubtotals="1" fieldPosition="0"/>
    </format>
    <format dxfId="12918">
      <pivotArea dataOnly="0" labelOnly="1" grandCol="1" outline="0" fieldPosition="0"/>
    </format>
    <format dxfId="12917">
      <pivotArea outline="0" collapsedLevelsAreSubtotals="1" fieldPosition="0"/>
    </format>
    <format dxfId="12916">
      <pivotArea field="15" type="button" dataOnly="0" labelOnly="1" outline="0" axis="axisRow" fieldPosition="0"/>
    </format>
    <format dxfId="12915">
      <pivotArea dataOnly="0" labelOnly="1" outline="0" fieldPosition="0">
        <references count="1">
          <reference field="15" count="0"/>
        </references>
      </pivotArea>
    </format>
    <format dxfId="12914">
      <pivotArea dataOnly="0" labelOnly="1" grandRow="1" outline="0" fieldPosition="0"/>
    </format>
    <format dxfId="12913">
      <pivotArea dataOnly="0" labelOnly="1" outline="0" fieldPosition="0">
        <references count="1">
          <reference field="12" count="0"/>
        </references>
      </pivotArea>
    </format>
    <format dxfId="12912">
      <pivotArea dataOnly="0" labelOnly="1" grandCol="1" outline="0" fieldPosition="0"/>
    </format>
    <format dxfId="12911">
      <pivotArea outline="0" collapsedLevelsAreSubtotals="1" fieldPosition="0"/>
    </format>
    <format dxfId="12910">
      <pivotArea field="15" type="button" dataOnly="0" labelOnly="1" outline="0" axis="axisRow" fieldPosition="0"/>
    </format>
    <format dxfId="12909">
      <pivotArea dataOnly="0" labelOnly="1" outline="0" fieldPosition="0">
        <references count="1">
          <reference field="15" count="0"/>
        </references>
      </pivotArea>
    </format>
    <format dxfId="12908">
      <pivotArea dataOnly="0" labelOnly="1" grandRow="1" outline="0" fieldPosition="0"/>
    </format>
    <format dxfId="12907">
      <pivotArea dataOnly="0" labelOnly="1" outline="0" fieldPosition="0">
        <references count="1">
          <reference field="12" count="0"/>
        </references>
      </pivotArea>
    </format>
    <format dxfId="12906">
      <pivotArea dataOnly="0" labelOnly="1" grandCol="1" outline="0" fieldPosition="0"/>
    </format>
    <format dxfId="12905">
      <pivotArea outline="0" collapsedLevelsAreSubtotals="1" fieldPosition="0"/>
    </format>
    <format dxfId="12904">
      <pivotArea field="15" type="button" dataOnly="0" labelOnly="1" outline="0" axis="axisRow" fieldPosition="0"/>
    </format>
    <format dxfId="12903">
      <pivotArea dataOnly="0" labelOnly="1" outline="0" fieldPosition="0">
        <references count="1">
          <reference field="15" count="5">
            <x v="4"/>
            <x v="6"/>
            <x v="10"/>
            <x v="11"/>
            <x v="13"/>
          </reference>
        </references>
      </pivotArea>
    </format>
    <format dxfId="12902">
      <pivotArea dataOnly="0" labelOnly="1" grandRow="1" outline="0" fieldPosition="0"/>
    </format>
    <format dxfId="12901">
      <pivotArea dataOnly="0" labelOnly="1" outline="0" fieldPosition="0">
        <references count="1">
          <reference field="12" count="3">
            <x v="0"/>
            <x v="1"/>
            <x v="4"/>
          </reference>
        </references>
      </pivotArea>
    </format>
    <format dxfId="12900">
      <pivotArea dataOnly="0" labelOnly="1" grandCol="1" outline="0" fieldPosition="0"/>
    </format>
    <format dxfId="12899">
      <pivotArea outline="0" collapsedLevelsAreSubtotals="1" fieldPosition="0"/>
    </format>
    <format dxfId="12898">
      <pivotArea field="15" type="button" dataOnly="0" labelOnly="1" outline="0" axis="axisRow" fieldPosition="0"/>
    </format>
    <format dxfId="12897">
      <pivotArea dataOnly="0" labelOnly="1" outline="0" fieldPosition="0">
        <references count="1">
          <reference field="15" count="5">
            <x v="4"/>
            <x v="6"/>
            <x v="10"/>
            <x v="11"/>
            <x v="13"/>
          </reference>
        </references>
      </pivotArea>
    </format>
    <format dxfId="12896">
      <pivotArea dataOnly="0" labelOnly="1" grandRow="1" outline="0" fieldPosition="0"/>
    </format>
    <format dxfId="12895">
      <pivotArea dataOnly="0" labelOnly="1" outline="0" fieldPosition="0">
        <references count="1">
          <reference field="12" count="3">
            <x v="0"/>
            <x v="1"/>
            <x v="4"/>
          </reference>
        </references>
      </pivotArea>
    </format>
    <format dxfId="12894">
      <pivotArea dataOnly="0" labelOnly="1" grandCol="1" outline="0" fieldPosition="0"/>
    </format>
    <format dxfId="12893">
      <pivotArea grandRow="1" outline="0" collapsedLevelsAreSubtotals="1" fieldPosition="0"/>
    </format>
    <format dxfId="12892">
      <pivotArea dataOnly="0" labelOnly="1" grandRow="1" outline="0" fieldPosition="0"/>
    </format>
    <format dxfId="12891">
      <pivotArea type="all" dataOnly="0" outline="0" fieldPosition="0"/>
    </format>
    <format dxfId="12890">
      <pivotArea dataOnly="0" labelOnly="1" outline="0" fieldPosition="0">
        <references count="1">
          <reference field="15" count="11">
            <x v="0"/>
            <x v="1"/>
            <x v="2"/>
            <x v="3"/>
            <x v="4"/>
            <x v="10"/>
            <x v="11"/>
            <x v="13"/>
            <x v="14"/>
            <x v="15"/>
            <x v="16"/>
          </reference>
        </references>
      </pivotArea>
    </format>
    <format dxfId="12889">
      <pivotArea dataOnly="0" labelOnly="1" outline="0" fieldPosition="0">
        <references count="1">
          <reference field="12" count="5">
            <x v="0"/>
            <x v="1"/>
            <x v="2"/>
            <x v="4"/>
            <x v="5"/>
          </reference>
        </references>
      </pivotArea>
    </format>
    <format dxfId="12888">
      <pivotArea type="all" dataOnly="0" outline="0" fieldPosition="0"/>
    </format>
    <format dxfId="12887">
      <pivotArea dataOnly="0" labelOnly="1" outline="0" fieldPosition="0">
        <references count="1">
          <reference field="15" count="11">
            <x v="0"/>
            <x v="1"/>
            <x v="2"/>
            <x v="3"/>
            <x v="4"/>
            <x v="10"/>
            <x v="11"/>
            <x v="13"/>
            <x v="14"/>
            <x v="15"/>
            <x v="16"/>
          </reference>
        </references>
      </pivotArea>
    </format>
    <format dxfId="12886">
      <pivotArea dataOnly="0" labelOnly="1" outline="0" fieldPosition="0">
        <references count="1">
          <reference field="12" count="5">
            <x v="0"/>
            <x v="1"/>
            <x v="2"/>
            <x v="4"/>
            <x v="5"/>
          </reference>
        </references>
      </pivotArea>
    </format>
    <format dxfId="12885">
      <pivotArea dataOnly="0" labelOnly="1" outline="0" fieldPosition="0">
        <references count="1">
          <reference field="15" count="11">
            <x v="0"/>
            <x v="1"/>
            <x v="2"/>
            <x v="3"/>
            <x v="4"/>
            <x v="10"/>
            <x v="11"/>
            <x v="13"/>
            <x v="14"/>
            <x v="15"/>
            <x v="16"/>
          </reference>
        </references>
      </pivotArea>
    </format>
    <format dxfId="12884">
      <pivotArea dataOnly="0" labelOnly="1" outline="0" fieldPosition="0">
        <references count="1">
          <reference field="12" count="5">
            <x v="0"/>
            <x v="1"/>
            <x v="2"/>
            <x v="4"/>
            <x v="5"/>
          </reference>
        </references>
      </pivotArea>
    </format>
    <format dxfId="12883">
      <pivotArea dataOnly="0" labelOnly="1" outline="0" fieldPosition="0">
        <references count="1">
          <reference field="15" count="4">
            <x v="7"/>
            <x v="8"/>
            <x v="12"/>
            <x v="13"/>
          </reference>
        </references>
      </pivotArea>
    </format>
    <format dxfId="12882">
      <pivotArea dataOnly="0" labelOnly="1" outline="0" fieldPosition="0">
        <references count="1">
          <reference field="15" count="1">
            <x v="6"/>
          </reference>
        </references>
      </pivotArea>
    </format>
    <format dxfId="12881">
      <pivotArea type="all" dataOnly="0" outline="0" fieldPosition="0"/>
    </format>
    <format dxfId="12880">
      <pivotArea dataOnly="0" labelOnly="1" outline="0" fieldPosition="0">
        <references count="1">
          <reference field="15" count="0"/>
        </references>
      </pivotArea>
    </format>
    <format dxfId="12879">
      <pivotArea dataOnly="0" labelOnly="1" outline="0" fieldPosition="0">
        <references count="1">
          <reference field="12" count="0"/>
        </references>
      </pivotArea>
    </format>
    <format dxfId="12878">
      <pivotArea type="all" dataOnly="0" outline="0" fieldPosition="0"/>
    </format>
    <format dxfId="12877">
      <pivotArea dataOnly="0" labelOnly="1" outline="0" fieldPosition="0">
        <references count="1">
          <reference field="15" count="0"/>
        </references>
      </pivotArea>
    </format>
    <format dxfId="12876">
      <pivotArea dataOnly="0" labelOnly="1" outline="0" fieldPosition="0">
        <references count="1">
          <reference field="12" count="0"/>
        </references>
      </pivotArea>
    </format>
    <format dxfId="12875">
      <pivotArea dataOnly="0" labelOnly="1" outline="0" fieldPosition="0">
        <references count="1">
          <reference field="15" count="10">
            <x v="1"/>
            <x v="2"/>
            <x v="3"/>
            <x v="4"/>
            <x v="6"/>
            <x v="7"/>
            <x v="8"/>
            <x v="11"/>
            <x v="13"/>
            <x v="15"/>
          </reference>
        </references>
      </pivotArea>
    </format>
    <format dxfId="12874">
      <pivotArea type="all" dataOnly="0" outline="0" fieldPosition="0"/>
    </format>
    <format dxfId="12873">
      <pivotArea outline="0" collapsedLevelsAreSubtotals="1" fieldPosition="0"/>
    </format>
    <format dxfId="12872">
      <pivotArea type="origin" dataOnly="0" labelOnly="1" outline="0" fieldPosition="0"/>
    </format>
    <format dxfId="12871">
      <pivotArea field="12" type="button" dataOnly="0" labelOnly="1" outline="0" axis="axisCol" fieldPosition="0"/>
    </format>
    <format dxfId="12870">
      <pivotArea type="topRight" dataOnly="0" labelOnly="1" outline="0" fieldPosition="0"/>
    </format>
    <format dxfId="12869">
      <pivotArea field="15" type="button" dataOnly="0" labelOnly="1" outline="0" axis="axisRow" fieldPosition="0"/>
    </format>
    <format dxfId="12868">
      <pivotArea dataOnly="0" labelOnly="1" outline="0" fieldPosition="0">
        <references count="1">
          <reference field="15" count="12">
            <x v="0"/>
            <x v="1"/>
            <x v="2"/>
            <x v="3"/>
            <x v="4"/>
            <x v="7"/>
            <x v="8"/>
            <x v="11"/>
            <x v="12"/>
            <x v="13"/>
            <x v="14"/>
            <x v="17"/>
          </reference>
        </references>
      </pivotArea>
    </format>
    <format dxfId="12867">
      <pivotArea dataOnly="0" labelOnly="1" grandRow="1" outline="0" fieldPosition="0"/>
    </format>
    <format dxfId="12866">
      <pivotArea dataOnly="0" labelOnly="1" outline="0" fieldPosition="0">
        <references count="1">
          <reference field="12" count="4">
            <x v="0"/>
            <x v="1"/>
            <x v="2"/>
            <x v="4"/>
          </reference>
        </references>
      </pivotArea>
    </format>
    <format dxfId="1286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13821">
      <pivotArea outline="0" collapsedLevelsAreSubtotals="1" fieldPosition="0"/>
    </format>
    <format dxfId="13820">
      <pivotArea dataOnly="0" labelOnly="1" grandCol="1" outline="0" fieldPosition="0"/>
    </format>
    <format dxfId="13819">
      <pivotArea outline="0" collapsedLevelsAreSubtotals="1" fieldPosition="0"/>
    </format>
    <format dxfId="13818">
      <pivotArea dataOnly="0" labelOnly="1" grandCol="1" outline="0" fieldPosition="0"/>
    </format>
    <format dxfId="13817">
      <pivotArea dataOnly="0" labelOnly="1" grandRow="1" outline="0" fieldPosition="0"/>
    </format>
    <format dxfId="13816">
      <pivotArea dataOnly="0" labelOnly="1" grandCol="1" outline="0" fieldPosition="0"/>
    </format>
    <format dxfId="13815">
      <pivotArea dataOnly="0" labelOnly="1" grandCol="1" outline="0" fieldPosition="0"/>
    </format>
    <format dxfId="13814">
      <pivotArea dataOnly="0" labelOnly="1" outline="0" fieldPosition="0">
        <references count="1">
          <reference field="14" count="0"/>
        </references>
      </pivotArea>
    </format>
    <format dxfId="13813">
      <pivotArea dataOnly="0" labelOnly="1" grandCol="1" outline="0" fieldPosition="0"/>
    </format>
    <format dxfId="13812">
      <pivotArea dataOnly="0" labelOnly="1" outline="0" fieldPosition="0">
        <references count="1">
          <reference field="14" count="0"/>
        </references>
      </pivotArea>
    </format>
    <format dxfId="13811">
      <pivotArea dataOnly="0" labelOnly="1" grandCol="1" outline="0" fieldPosition="0"/>
    </format>
    <format dxfId="13810">
      <pivotArea grandRow="1" outline="0" collapsedLevelsAreSubtotals="1" fieldPosition="0"/>
    </format>
    <format dxfId="13809">
      <pivotArea dataOnly="0" labelOnly="1" grandRow="1" outline="0" fieldPosition="0"/>
    </format>
    <format dxfId="13808">
      <pivotArea dataOnly="0" labelOnly="1" grandRow="1" outline="0" fieldPosition="0"/>
    </format>
    <format dxfId="13807">
      <pivotArea grandRow="1" outline="0" collapsedLevelsAreSubtotals="1" fieldPosition="0"/>
    </format>
    <format dxfId="13806">
      <pivotArea dataOnly="0" labelOnly="1" grandRow="1" outline="0" fieldPosition="0"/>
    </format>
    <format dxfId="13805">
      <pivotArea grandRow="1" outline="0" collapsedLevelsAreSubtotals="1" fieldPosition="0"/>
    </format>
    <format dxfId="13804">
      <pivotArea dataOnly="0" labelOnly="1" grandRow="1" outline="0" fieldPosition="0"/>
    </format>
    <format dxfId="13803">
      <pivotArea grandRow="1" outline="0" collapsedLevelsAreSubtotals="1" fieldPosition="0"/>
    </format>
    <format dxfId="13802">
      <pivotArea grandRow="1" outline="0" collapsedLevelsAreSubtotals="1" fieldPosition="0"/>
    </format>
    <format dxfId="13801">
      <pivotArea dataOnly="0" labelOnly="1" grandRow="1" outline="0" fieldPosition="0"/>
    </format>
    <format dxfId="13800">
      <pivotArea dataOnly="0" labelOnly="1" grandRow="1" outline="0" fieldPosition="0"/>
    </format>
    <format dxfId="13799">
      <pivotArea dataOnly="0" labelOnly="1" grandRow="1" outline="0" fieldPosition="0"/>
    </format>
    <format dxfId="13798">
      <pivotArea dataOnly="0" labelOnly="1" grandRow="1" outline="0" fieldPosition="0"/>
    </format>
    <format dxfId="13797">
      <pivotArea grandRow="1" outline="0" collapsedLevelsAreSubtotals="1" fieldPosition="0"/>
    </format>
    <format dxfId="13796">
      <pivotArea dataOnly="0" labelOnly="1" grandRow="1" outline="0" fieldPosition="0"/>
    </format>
    <format dxfId="13795">
      <pivotArea dataOnly="0" labelOnly="1" outline="0" fieldPosition="0">
        <references count="1">
          <reference field="14" count="0"/>
        </references>
      </pivotArea>
    </format>
    <format dxfId="13794">
      <pivotArea dataOnly="0" labelOnly="1" grandCol="1" outline="0" fieldPosition="0"/>
    </format>
    <format dxfId="13793">
      <pivotArea grandRow="1" outline="0" collapsedLevelsAreSubtotals="1" fieldPosition="0"/>
    </format>
    <format dxfId="13792">
      <pivotArea dataOnly="0" labelOnly="1" grandRow="1" outline="0" fieldPosition="0"/>
    </format>
    <format dxfId="13791">
      <pivotArea grandRow="1" outline="0" collapsedLevelsAreSubtotals="1" fieldPosition="0"/>
    </format>
    <format dxfId="13790">
      <pivotArea dataOnly="0" labelOnly="1" grandRow="1" outline="0" fieldPosition="0"/>
    </format>
    <format dxfId="13789">
      <pivotArea dataOnly="0" labelOnly="1" outline="0" fieldPosition="0">
        <references count="1">
          <reference field="14" count="0"/>
        </references>
      </pivotArea>
    </format>
    <format dxfId="13788">
      <pivotArea dataOnly="0" labelOnly="1" grandCol="1" outline="0" fieldPosition="0"/>
    </format>
    <format dxfId="13787">
      <pivotArea dataOnly="0" labelOnly="1" grandCol="1" outline="0" fieldPosition="0"/>
    </format>
    <format dxfId="13786">
      <pivotArea grandRow="1" grandCol="1" outline="0" collapsedLevelsAreSubtotals="1" fieldPosition="0"/>
    </format>
    <format dxfId="13785">
      <pivotArea dataOnly="0" labelOnly="1" outline="0" fieldPosition="0">
        <references count="1">
          <reference field="14" count="0"/>
        </references>
      </pivotArea>
    </format>
    <format dxfId="13784">
      <pivotArea dataOnly="0" labelOnly="1" grandCol="1" outline="0" fieldPosition="0"/>
    </format>
    <format dxfId="13783">
      <pivotArea dataOnly="0" labelOnly="1" outline="0" fieldPosition="0">
        <references count="1">
          <reference field="14" count="0"/>
        </references>
      </pivotArea>
    </format>
    <format dxfId="13782">
      <pivotArea dataOnly="0" labelOnly="1" grandCol="1" outline="0" fieldPosition="0"/>
    </format>
    <format dxfId="13781">
      <pivotArea grandRow="1" outline="0" collapsedLevelsAreSubtotals="1" fieldPosition="0"/>
    </format>
    <format dxfId="13780">
      <pivotArea grandRow="1" outline="0" collapsedLevelsAreSubtotals="1" fieldPosition="0"/>
    </format>
    <format dxfId="13779">
      <pivotArea type="origin" dataOnly="0" labelOnly="1" outline="0" fieldPosition="0"/>
    </format>
    <format dxfId="13778">
      <pivotArea type="origin" dataOnly="0" labelOnly="1" outline="0" fieldPosition="0"/>
    </format>
    <format dxfId="13777">
      <pivotArea type="origin" dataOnly="0" labelOnly="1" outline="0" fieldPosition="0"/>
    </format>
    <format dxfId="13776">
      <pivotArea dataOnly="0" labelOnly="1" outline="0" fieldPosition="0">
        <references count="1">
          <reference field="14" count="0"/>
        </references>
      </pivotArea>
    </format>
    <format dxfId="13775">
      <pivotArea type="topRight" dataOnly="0" labelOnly="1" outline="0" fieldPosition="0"/>
    </format>
    <format dxfId="13774">
      <pivotArea outline="0" collapsedLevelsAreSubtotals="1" fieldPosition="0"/>
    </format>
    <format dxfId="13773">
      <pivotArea dataOnly="0" labelOnly="1" grandRow="1" outline="0" fieldPosition="0"/>
    </format>
    <format dxfId="13772">
      <pivotArea dataOnly="0" labelOnly="1" outline="0" fieldPosition="0">
        <references count="1">
          <reference field="14" count="0"/>
        </references>
      </pivotArea>
    </format>
    <format dxfId="13771">
      <pivotArea dataOnly="0" labelOnly="1" grandCol="1" outline="0" fieldPosition="0"/>
    </format>
    <format dxfId="13770">
      <pivotArea dataOnly="0" labelOnly="1" outline="0" fieldPosition="0">
        <references count="1">
          <reference field="14" count="0"/>
        </references>
      </pivotArea>
    </format>
    <format dxfId="13769">
      <pivotArea dataOnly="0" labelOnly="1" grandCol="1" outline="0" fieldPosition="0"/>
    </format>
    <format dxfId="13768">
      <pivotArea grandRow="1" outline="0" collapsedLevelsAreSubtotals="1" fieldPosition="0"/>
    </format>
    <format dxfId="13767">
      <pivotArea dataOnly="0" labelOnly="1" grandRow="1" outline="0" fieldPosition="0"/>
    </format>
    <format dxfId="13766">
      <pivotArea outline="0" collapsedLevelsAreSubtotals="1" fieldPosition="0"/>
    </format>
    <format dxfId="13765">
      <pivotArea dataOnly="0" labelOnly="1" grandRow="1" outline="0" fieldPosition="0"/>
    </format>
    <format dxfId="13764">
      <pivotArea dataOnly="0" labelOnly="1" outline="0" fieldPosition="0">
        <references count="1">
          <reference field="14" count="0"/>
        </references>
      </pivotArea>
    </format>
    <format dxfId="13763">
      <pivotArea dataOnly="0" labelOnly="1" grandCol="1" outline="0" fieldPosition="0"/>
    </format>
    <format dxfId="13762">
      <pivotArea grandRow="1" outline="0" collapsedLevelsAreSubtotals="1" fieldPosition="0"/>
    </format>
    <format dxfId="13761">
      <pivotArea dataOnly="0" labelOnly="1" grandRow="1" outline="0" fieldPosition="0"/>
    </format>
    <format dxfId="13760">
      <pivotArea grandRow="1" outline="0" collapsedLevelsAreSubtotals="1" fieldPosition="0"/>
    </format>
    <format dxfId="13759">
      <pivotArea dataOnly="0" labelOnly="1" grandRow="1" outline="0" fieldPosition="0"/>
    </format>
    <format dxfId="13758">
      <pivotArea dataOnly="0" labelOnly="1" outline="0" fieldPosition="0">
        <references count="1">
          <reference field="14" count="0"/>
        </references>
      </pivotArea>
    </format>
    <format dxfId="13757">
      <pivotArea dataOnly="0" labelOnly="1" grandCol="1" outline="0" fieldPosition="0"/>
    </format>
    <format dxfId="13756">
      <pivotArea grandRow="1" outline="0" collapsedLevelsAreSubtotals="1" fieldPosition="0"/>
    </format>
    <format dxfId="13755">
      <pivotArea dataOnly="0" labelOnly="1" grandRow="1" outline="0" fieldPosition="0"/>
    </format>
    <format dxfId="13754">
      <pivotArea dataOnly="0" labelOnly="1" outline="0" fieldPosition="0">
        <references count="1">
          <reference field="14" count="0"/>
        </references>
      </pivotArea>
    </format>
    <format dxfId="13753">
      <pivotArea dataOnly="0" labelOnly="1" grandCol="1" outline="0" fieldPosition="0"/>
    </format>
    <format dxfId="13752">
      <pivotArea grandRow="1" outline="0" collapsedLevelsAreSubtotals="1" fieldPosition="0"/>
    </format>
    <format dxfId="13751">
      <pivotArea dataOnly="0" labelOnly="1" grandRow="1" outline="0" fieldPosition="0"/>
    </format>
    <format dxfId="13750">
      <pivotArea outline="0" collapsedLevelsAreSubtotals="1" fieldPosition="0"/>
    </format>
    <format dxfId="13749">
      <pivotArea dataOnly="0" labelOnly="1" grandRow="1" outline="0" fieldPosition="0"/>
    </format>
    <format dxfId="13748">
      <pivotArea dataOnly="0" labelOnly="1" outline="0" fieldPosition="0">
        <references count="1">
          <reference field="14" count="0"/>
        </references>
      </pivotArea>
    </format>
    <format dxfId="13747">
      <pivotArea dataOnly="0" labelOnly="1" grandCol="1" outline="0" fieldPosition="0"/>
    </format>
    <format dxfId="13746">
      <pivotArea field="12" type="button" dataOnly="0" labelOnly="1" outline="0"/>
    </format>
    <format dxfId="13745">
      <pivotArea type="origin" dataOnly="0" labelOnly="1" outline="0" fieldPosition="0"/>
    </format>
    <format dxfId="13744">
      <pivotArea dataOnly="0" labelOnly="1" grandRow="1" outline="0" fieldPosition="0"/>
    </format>
    <format dxfId="13743">
      <pivotArea field="12" type="button" dataOnly="0" labelOnly="1" outline="0"/>
    </format>
    <format dxfId="13742">
      <pivotArea type="origin" dataOnly="0" labelOnly="1" outline="0" fieldPosition="0"/>
    </format>
    <format dxfId="13741">
      <pivotArea dataOnly="0" labelOnly="1" grandRow="1" outline="0" fieldPosition="0"/>
    </format>
    <format dxfId="13740">
      <pivotArea field="12" type="button" dataOnly="0" labelOnly="1" outline="0"/>
    </format>
    <format dxfId="13739">
      <pivotArea type="origin" dataOnly="0" labelOnly="1" outline="0" fieldPosition="0"/>
    </format>
    <format dxfId="13738">
      <pivotArea dataOnly="0" labelOnly="1" grandRow="1" outline="0" fieldPosition="0"/>
    </format>
    <format dxfId="13737">
      <pivotArea field="12" type="button" dataOnly="0" labelOnly="1" outline="0"/>
    </format>
    <format dxfId="13736">
      <pivotArea type="origin" dataOnly="0" labelOnly="1" outline="0" fieldPosition="0"/>
    </format>
    <format dxfId="13735">
      <pivotArea dataOnly="0" labelOnly="1" grandRow="1" outline="0" fieldPosition="0"/>
    </format>
    <format dxfId="13734">
      <pivotArea grandRow="1" outline="0" collapsedLevelsAreSubtotals="1" fieldPosition="0"/>
    </format>
    <format dxfId="13733">
      <pivotArea dataOnly="0" labelOnly="1" grandRow="1" outline="0" fieldPosition="0"/>
    </format>
    <format dxfId="13732">
      <pivotArea grandRow="1" outline="0" collapsedLevelsAreSubtotals="1" fieldPosition="0"/>
    </format>
    <format dxfId="13731">
      <pivotArea dataOnly="0" labelOnly="1" grandRow="1" outline="0" fieldPosition="0"/>
    </format>
    <format dxfId="13730">
      <pivotArea outline="0" collapsedLevelsAreSubtotals="1" fieldPosition="0"/>
    </format>
    <format dxfId="13729">
      <pivotArea dataOnly="0" labelOnly="1" grandRow="1" outline="0" fieldPosition="0"/>
    </format>
    <format dxfId="13728">
      <pivotArea outline="0" collapsedLevelsAreSubtotals="1" fieldPosition="0"/>
    </format>
    <format dxfId="13727">
      <pivotArea dataOnly="0" labelOnly="1" grandRow="1" outline="0" fieldPosition="0"/>
    </format>
    <format dxfId="13726">
      <pivotArea dataOnly="0" labelOnly="1" outline="0" fieldPosition="0">
        <references count="1">
          <reference field="14" count="0"/>
        </references>
      </pivotArea>
    </format>
    <format dxfId="13725">
      <pivotArea dataOnly="0" labelOnly="1" grandCol="1" outline="0" fieldPosition="0"/>
    </format>
    <format dxfId="13724">
      <pivotArea dataOnly="0" labelOnly="1" outline="0" fieldPosition="0">
        <references count="1">
          <reference field="14" count="0"/>
        </references>
      </pivotArea>
    </format>
    <format dxfId="13723">
      <pivotArea dataOnly="0" labelOnly="1" grandCol="1" outline="0" fieldPosition="0"/>
    </format>
    <format dxfId="13722">
      <pivotArea outline="0" fieldPosition="0">
        <references count="1">
          <reference field="14" count="0" selected="0"/>
        </references>
      </pivotArea>
    </format>
    <format dxfId="13721">
      <pivotArea dataOnly="0" labelOnly="1" grandRow="1" outline="0" fieldPosition="0"/>
    </format>
    <format dxfId="13720">
      <pivotArea dataOnly="0" labelOnly="1" outline="0" fieldPosition="0">
        <references count="1">
          <reference field="14" count="0"/>
        </references>
      </pivotArea>
    </format>
    <format dxfId="13719">
      <pivotArea grandRow="1" outline="0" collapsedLevelsAreSubtotals="1" fieldPosition="0"/>
    </format>
    <format dxfId="13718">
      <pivotArea dataOnly="0" labelOnly="1" grandRow="1" outline="0" fieldPosition="0"/>
    </format>
    <format dxfId="13717">
      <pivotArea outline="0" collapsedLevelsAreSubtotals="1" fieldPosition="0"/>
    </format>
    <format dxfId="13716">
      <pivotArea dataOnly="0" labelOnly="1" grandRow="1" outline="0" fieldPosition="0"/>
    </format>
    <format dxfId="13715">
      <pivotArea dataOnly="0" labelOnly="1" outline="0" fieldPosition="0">
        <references count="1">
          <reference field="14" count="0"/>
        </references>
      </pivotArea>
    </format>
    <format dxfId="13714">
      <pivotArea dataOnly="0" labelOnly="1" grandCol="1" outline="0" fieldPosition="0"/>
    </format>
    <format dxfId="13713">
      <pivotArea outline="0" collapsedLevelsAreSubtotals="1" fieldPosition="0"/>
    </format>
    <format dxfId="13712">
      <pivotArea dataOnly="0" labelOnly="1" grandRow="1" outline="0" fieldPosition="0"/>
    </format>
    <format dxfId="13711">
      <pivotArea dataOnly="0" labelOnly="1" outline="0" fieldPosition="0">
        <references count="1">
          <reference field="14" count="0"/>
        </references>
      </pivotArea>
    </format>
    <format dxfId="13710">
      <pivotArea dataOnly="0" labelOnly="1" grandCol="1" outline="0" fieldPosition="0"/>
    </format>
    <format dxfId="13709">
      <pivotArea outline="0" collapsedLevelsAreSubtotals="1" fieldPosition="0"/>
    </format>
    <format dxfId="13708">
      <pivotArea dataOnly="0" labelOnly="1" grandRow="1" outline="0" fieldPosition="0"/>
    </format>
    <format dxfId="13707">
      <pivotArea dataOnly="0" labelOnly="1" outline="0" fieldPosition="0">
        <references count="1">
          <reference field="14" count="0"/>
        </references>
      </pivotArea>
    </format>
    <format dxfId="13706">
      <pivotArea dataOnly="0" labelOnly="1" grandCol="1" outline="0" fieldPosition="0"/>
    </format>
    <format dxfId="13705">
      <pivotArea dataOnly="0" labelOnly="1" outline="0" fieldPosition="0">
        <references count="1">
          <reference field="14" count="0"/>
        </references>
      </pivotArea>
    </format>
    <format dxfId="13704">
      <pivotArea dataOnly="0" labelOnly="1" grandCol="1" outline="0" fieldPosition="0"/>
    </format>
    <format dxfId="13703">
      <pivotArea grandRow="1" outline="0" collapsedLevelsAreSubtotals="1" fieldPosition="0"/>
    </format>
    <format dxfId="13702">
      <pivotArea dataOnly="0" labelOnly="1" grandRow="1" outline="0" fieldPosition="0"/>
    </format>
    <format dxfId="13701">
      <pivotArea outline="0" collapsedLevelsAreSubtotals="1" fieldPosition="0"/>
    </format>
    <format dxfId="13700">
      <pivotArea dataOnly="0" labelOnly="1" grandRow="1" outline="0" fieldPosition="0"/>
    </format>
    <format dxfId="13699">
      <pivotArea dataOnly="0" labelOnly="1" outline="0" fieldPosition="0">
        <references count="1">
          <reference field="14" count="0"/>
        </references>
      </pivotArea>
    </format>
    <format dxfId="13698">
      <pivotArea dataOnly="0" labelOnly="1" grandCol="1" outline="0" fieldPosition="0"/>
    </format>
    <format dxfId="13697">
      <pivotArea outline="0" collapsedLevelsAreSubtotals="1" fieldPosition="0"/>
    </format>
    <format dxfId="13696">
      <pivotArea field="15" type="button" dataOnly="0" labelOnly="1" outline="0" axis="axisRow" fieldPosition="0"/>
    </format>
    <format dxfId="13695">
      <pivotArea dataOnly="0" labelOnly="1" outline="0" fieldPosition="0">
        <references count="1">
          <reference field="15" count="0"/>
        </references>
      </pivotArea>
    </format>
    <format dxfId="13694">
      <pivotArea dataOnly="0" labelOnly="1" grandRow="1" outline="0" fieldPosition="0"/>
    </format>
    <format dxfId="13693">
      <pivotArea dataOnly="0" labelOnly="1" outline="0" fieldPosition="0">
        <references count="1">
          <reference field="14" count="0"/>
        </references>
      </pivotArea>
    </format>
    <format dxfId="13692">
      <pivotArea dataOnly="0" labelOnly="1" grandCol="1" outline="0" fieldPosition="0"/>
    </format>
    <format dxfId="13691">
      <pivotArea outline="0" collapsedLevelsAreSubtotals="1" fieldPosition="0"/>
    </format>
    <format dxfId="13690">
      <pivotArea field="15" type="button" dataOnly="0" labelOnly="1" outline="0" axis="axisRow" fieldPosition="0"/>
    </format>
    <format dxfId="13689">
      <pivotArea dataOnly="0" labelOnly="1" outline="0" fieldPosition="0">
        <references count="1">
          <reference field="15" count="0"/>
        </references>
      </pivotArea>
    </format>
    <format dxfId="13688">
      <pivotArea dataOnly="0" labelOnly="1" grandRow="1" outline="0" fieldPosition="0"/>
    </format>
    <format dxfId="13687">
      <pivotArea dataOnly="0" labelOnly="1" outline="0" fieldPosition="0">
        <references count="1">
          <reference field="14" count="0"/>
        </references>
      </pivotArea>
    </format>
    <format dxfId="13686">
      <pivotArea dataOnly="0" labelOnly="1" grandCol="1" outline="0" fieldPosition="0"/>
    </format>
    <format dxfId="13685">
      <pivotArea outline="0" collapsedLevelsAreSubtotals="1" fieldPosition="0"/>
    </format>
    <format dxfId="13684">
      <pivotArea field="15" type="button" dataOnly="0" labelOnly="1" outline="0" axis="axisRow" fieldPosition="0"/>
    </format>
    <format dxfId="13683">
      <pivotArea dataOnly="0" labelOnly="1" outline="0" fieldPosition="0">
        <references count="1">
          <reference field="15" count="0"/>
        </references>
      </pivotArea>
    </format>
    <format dxfId="13682">
      <pivotArea dataOnly="0" labelOnly="1" grandRow="1" outline="0" fieldPosition="0"/>
    </format>
    <format dxfId="13681">
      <pivotArea dataOnly="0" labelOnly="1" outline="0" fieldPosition="0">
        <references count="1">
          <reference field="14" count="0"/>
        </references>
      </pivotArea>
    </format>
    <format dxfId="13680">
      <pivotArea dataOnly="0" labelOnly="1" grandCol="1" outline="0" fieldPosition="0"/>
    </format>
    <format dxfId="13679">
      <pivotArea outline="0" collapsedLevelsAreSubtotals="1" fieldPosition="0"/>
    </format>
    <format dxfId="13678">
      <pivotArea field="15" type="button" dataOnly="0" labelOnly="1" outline="0" axis="axisRow" fieldPosition="0"/>
    </format>
    <format dxfId="13677">
      <pivotArea dataOnly="0" labelOnly="1" outline="0" fieldPosition="0">
        <references count="1">
          <reference field="15" count="0"/>
        </references>
      </pivotArea>
    </format>
    <format dxfId="13676">
      <pivotArea dataOnly="0" labelOnly="1" grandRow="1" outline="0" fieldPosition="0"/>
    </format>
    <format dxfId="13675">
      <pivotArea dataOnly="0" labelOnly="1" outline="0" fieldPosition="0">
        <references count="1">
          <reference field="14" count="0"/>
        </references>
      </pivotArea>
    </format>
    <format dxfId="13674">
      <pivotArea dataOnly="0" labelOnly="1" grandCol="1" outline="0" fieldPosition="0"/>
    </format>
    <format dxfId="13673">
      <pivotArea grandRow="1" outline="0" collapsedLevelsAreSubtotals="1" fieldPosition="0"/>
    </format>
    <format dxfId="13672">
      <pivotArea dataOnly="0" labelOnly="1" grandRow="1" outline="0" fieldPosition="0"/>
    </format>
    <format dxfId="13671">
      <pivotArea grandRow="1" outline="0" collapsedLevelsAreSubtotals="1" fieldPosition="0"/>
    </format>
    <format dxfId="13670">
      <pivotArea dataOnly="0" labelOnly="1" grandRow="1" outline="0" fieldPosition="0"/>
    </format>
    <format dxfId="13669">
      <pivotArea outline="0" collapsedLevelsAreSubtotals="1" fieldPosition="0"/>
    </format>
    <format dxfId="13668">
      <pivotArea dataOnly="0" labelOnly="1" outline="0" fieldPosition="0">
        <references count="1">
          <reference field="14" count="0"/>
        </references>
      </pivotArea>
    </format>
    <format dxfId="13667">
      <pivotArea dataOnly="0" labelOnly="1" grandCol="1" outline="0" fieldPosition="0"/>
    </format>
    <format dxfId="13666">
      <pivotArea outline="0" collapsedLevelsAreSubtotals="1" fieldPosition="0"/>
    </format>
    <format dxfId="13665">
      <pivotArea dataOnly="0" labelOnly="1" outline="0" fieldPosition="0">
        <references count="1">
          <reference field="14" count="0"/>
        </references>
      </pivotArea>
    </format>
    <format dxfId="13664">
      <pivotArea dataOnly="0" labelOnly="1" grandCol="1" outline="0" fieldPosition="0"/>
    </format>
    <format dxfId="13663">
      <pivotArea outline="0" collapsedLevelsAreSubtotals="1" fieldPosition="0"/>
    </format>
    <format dxfId="13662">
      <pivotArea field="15" type="button" dataOnly="0" labelOnly="1" outline="0" axis="axisRow" fieldPosition="0"/>
    </format>
    <format dxfId="13661">
      <pivotArea dataOnly="0" labelOnly="1" outline="0" fieldPosition="0">
        <references count="1">
          <reference field="15" count="12">
            <x v="0"/>
            <x v="2"/>
            <x v="3"/>
            <x v="4"/>
            <x v="5"/>
            <x v="7"/>
            <x v="8"/>
            <x v="9"/>
            <x v="10"/>
            <x v="11"/>
            <x v="15"/>
            <x v="17"/>
          </reference>
        </references>
      </pivotArea>
    </format>
    <format dxfId="13660">
      <pivotArea dataOnly="0" labelOnly="1" grandRow="1" outline="0" fieldPosition="0"/>
    </format>
    <format dxfId="13659">
      <pivotArea dataOnly="0" labelOnly="1" outline="0" fieldPosition="0">
        <references count="1">
          <reference field="14" count="0"/>
        </references>
      </pivotArea>
    </format>
    <format dxfId="13658">
      <pivotArea dataOnly="0" labelOnly="1" grandCol="1" outline="0" fieldPosition="0"/>
    </format>
    <format dxfId="13657">
      <pivotArea outline="0" collapsedLevelsAreSubtotals="1" fieldPosition="0"/>
    </format>
    <format dxfId="13656">
      <pivotArea field="15" type="button" dataOnly="0" labelOnly="1" outline="0" axis="axisRow" fieldPosition="0"/>
    </format>
    <format dxfId="13655">
      <pivotArea dataOnly="0" labelOnly="1" outline="0" fieldPosition="0">
        <references count="1">
          <reference field="15" count="12">
            <x v="0"/>
            <x v="2"/>
            <x v="3"/>
            <x v="4"/>
            <x v="5"/>
            <x v="7"/>
            <x v="8"/>
            <x v="9"/>
            <x v="10"/>
            <x v="11"/>
            <x v="15"/>
            <x v="17"/>
          </reference>
        </references>
      </pivotArea>
    </format>
    <format dxfId="13654">
      <pivotArea dataOnly="0" labelOnly="1" grandRow="1" outline="0" fieldPosition="0"/>
    </format>
    <format dxfId="13653">
      <pivotArea dataOnly="0" labelOnly="1" outline="0" fieldPosition="0">
        <references count="1">
          <reference field="14" count="0"/>
        </references>
      </pivotArea>
    </format>
    <format dxfId="13652">
      <pivotArea dataOnly="0" labelOnly="1" grandCol="1" outline="0" fieldPosition="0"/>
    </format>
    <format dxfId="13651">
      <pivotArea grandRow="1" outline="0" collapsedLevelsAreSubtotals="1" fieldPosition="0"/>
    </format>
    <format dxfId="13650">
      <pivotArea dataOnly="0" labelOnly="1" grandRow="1" outline="0" fieldPosition="0"/>
    </format>
    <format dxfId="13649">
      <pivotArea field="15" type="button" dataOnly="0" labelOnly="1" outline="0" axis="axisRow" fieldPosition="0"/>
    </format>
    <format dxfId="13648">
      <pivotArea dataOnly="0" labelOnly="1" outline="0" fieldPosition="0">
        <references count="1">
          <reference field="14" count="0"/>
        </references>
      </pivotArea>
    </format>
    <format dxfId="13647">
      <pivotArea dataOnly="0" labelOnly="1" grandCol="1" outline="0" fieldPosition="0"/>
    </format>
    <format dxfId="13646">
      <pivotArea outline="0" collapsedLevelsAreSubtotals="1" fieldPosition="0"/>
    </format>
    <format dxfId="13645">
      <pivotArea field="15" type="button" dataOnly="0" labelOnly="1" outline="0" axis="axisRow" fieldPosition="0"/>
    </format>
    <format dxfId="13644">
      <pivotArea dataOnly="0" labelOnly="1" outline="0" fieldPosition="0">
        <references count="1">
          <reference field="15" count="7">
            <x v="2"/>
            <x v="3"/>
            <x v="4"/>
            <x v="5"/>
            <x v="8"/>
            <x v="9"/>
            <x v="11"/>
          </reference>
        </references>
      </pivotArea>
    </format>
    <format dxfId="13643">
      <pivotArea dataOnly="0" labelOnly="1" grandRow="1" outline="0" fieldPosition="0"/>
    </format>
    <format dxfId="13642">
      <pivotArea dataOnly="0" labelOnly="1" outline="0" fieldPosition="0">
        <references count="1">
          <reference field="14" count="0"/>
        </references>
      </pivotArea>
    </format>
    <format dxfId="13641">
      <pivotArea dataOnly="0" labelOnly="1" grandCol="1" outline="0" fieldPosition="0"/>
    </format>
    <format dxfId="13640">
      <pivotArea outline="0" collapsedLevelsAreSubtotals="1" fieldPosition="0"/>
    </format>
    <format dxfId="13639">
      <pivotArea field="15" type="button" dataOnly="0" labelOnly="1" outline="0" axis="axisRow" fieldPosition="0"/>
    </format>
    <format dxfId="13638">
      <pivotArea dataOnly="0" labelOnly="1" outline="0" fieldPosition="0">
        <references count="1">
          <reference field="15" count="7">
            <x v="2"/>
            <x v="3"/>
            <x v="4"/>
            <x v="5"/>
            <x v="8"/>
            <x v="9"/>
            <x v="11"/>
          </reference>
        </references>
      </pivotArea>
    </format>
    <format dxfId="13637">
      <pivotArea dataOnly="0" labelOnly="1" grandRow="1" outline="0" fieldPosition="0"/>
    </format>
    <format dxfId="13636">
      <pivotArea dataOnly="0" labelOnly="1" outline="0" fieldPosition="0">
        <references count="1">
          <reference field="14" count="0"/>
        </references>
      </pivotArea>
    </format>
    <format dxfId="13635">
      <pivotArea dataOnly="0" labelOnly="1" grandCol="1" outline="0" fieldPosition="0"/>
    </format>
    <format dxfId="13634">
      <pivotArea outline="0" collapsedLevelsAreSubtotals="1" fieldPosition="0"/>
    </format>
    <format dxfId="13633">
      <pivotArea field="15" type="button" dataOnly="0" labelOnly="1" outline="0" axis="axisRow" fieldPosition="0"/>
    </format>
    <format dxfId="13632">
      <pivotArea dataOnly="0" labelOnly="1" outline="0" fieldPosition="0">
        <references count="1">
          <reference field="15" count="7">
            <x v="2"/>
            <x v="3"/>
            <x v="4"/>
            <x v="5"/>
            <x v="8"/>
            <x v="9"/>
            <x v="11"/>
          </reference>
        </references>
      </pivotArea>
    </format>
    <format dxfId="13631">
      <pivotArea dataOnly="0" labelOnly="1" grandRow="1" outline="0" fieldPosition="0"/>
    </format>
    <format dxfId="13630">
      <pivotArea dataOnly="0" labelOnly="1" outline="0" fieldPosition="0">
        <references count="1">
          <reference field="14" count="0"/>
        </references>
      </pivotArea>
    </format>
    <format dxfId="13629">
      <pivotArea dataOnly="0" labelOnly="1" grandCol="1" outline="0" fieldPosition="0"/>
    </format>
    <format dxfId="13628">
      <pivotArea field="15" type="button" dataOnly="0" labelOnly="1" outline="0" axis="axisRow" fieldPosition="0"/>
    </format>
    <format dxfId="13627">
      <pivotArea dataOnly="0" labelOnly="1" outline="0" fieldPosition="0">
        <references count="1">
          <reference field="14" count="0"/>
        </references>
      </pivotArea>
    </format>
    <format dxfId="13626">
      <pivotArea dataOnly="0" labelOnly="1" grandCol="1" outline="0" fieldPosition="0"/>
    </format>
    <format dxfId="13625">
      <pivotArea grandRow="1" outline="0" collapsedLevelsAreSubtotals="1" fieldPosition="0"/>
    </format>
    <format dxfId="13624">
      <pivotArea dataOnly="0" labelOnly="1" grandRow="1" outline="0" fieldPosition="0"/>
    </format>
    <format dxfId="13623">
      <pivotArea grandRow="1" outline="0" collapsedLevelsAreSubtotals="1" fieldPosition="0"/>
    </format>
    <format dxfId="13622">
      <pivotArea outline="0" collapsedLevelsAreSubtotals="1" fieldPosition="0"/>
    </format>
    <format dxfId="13621">
      <pivotArea dataOnly="0" labelOnly="1" outline="0" fieldPosition="0">
        <references count="1">
          <reference field="15" count="8">
            <x v="2"/>
            <x v="3"/>
            <x v="4"/>
            <x v="5"/>
            <x v="8"/>
            <x v="9"/>
            <x v="11"/>
            <x v="15"/>
          </reference>
        </references>
      </pivotArea>
    </format>
    <format dxfId="13620">
      <pivotArea dataOnly="0" labelOnly="1" grandRow="1" outline="0" fieldPosition="0"/>
    </format>
    <format dxfId="13619">
      <pivotArea field="15" type="button" dataOnly="0" labelOnly="1" outline="0" axis="axisRow" fieldPosition="0"/>
    </format>
    <format dxfId="13618">
      <pivotArea dataOnly="0" labelOnly="1" outline="0" fieldPosition="0">
        <references count="1">
          <reference field="14" count="0"/>
        </references>
      </pivotArea>
    </format>
    <format dxfId="13617">
      <pivotArea dataOnly="0" labelOnly="1" grandCol="1" outline="0" fieldPosition="0"/>
    </format>
    <format dxfId="13616">
      <pivotArea dataOnly="0" labelOnly="1" grandRow="1" outline="0" fieldPosition="0"/>
    </format>
    <format dxfId="13615">
      <pivotArea outline="0" collapsedLevelsAreSubtotals="1" fieldPosition="0"/>
    </format>
    <format dxfId="13614">
      <pivotArea field="15" type="button" dataOnly="0" labelOnly="1" outline="0" axis="axisRow" fieldPosition="0"/>
    </format>
    <format dxfId="13613">
      <pivotArea dataOnly="0" labelOnly="1" outline="0" fieldPosition="0">
        <references count="1">
          <reference field="15" count="8">
            <x v="2"/>
            <x v="3"/>
            <x v="4"/>
            <x v="5"/>
            <x v="8"/>
            <x v="9"/>
            <x v="11"/>
            <x v="15"/>
          </reference>
        </references>
      </pivotArea>
    </format>
    <format dxfId="13612">
      <pivotArea dataOnly="0" labelOnly="1" grandRow="1" outline="0" fieldPosition="0"/>
    </format>
    <format dxfId="13611">
      <pivotArea dataOnly="0" labelOnly="1" outline="0" fieldPosition="0">
        <references count="1">
          <reference field="14" count="0"/>
        </references>
      </pivotArea>
    </format>
    <format dxfId="13610">
      <pivotArea dataOnly="0" labelOnly="1" grandCol="1" outline="0" fieldPosition="0"/>
    </format>
    <format dxfId="13609">
      <pivotArea outline="0" collapsedLevelsAreSubtotals="1" fieldPosition="0"/>
    </format>
    <format dxfId="13608">
      <pivotArea field="15" type="button" dataOnly="0" labelOnly="1" outline="0" axis="axisRow" fieldPosition="0"/>
    </format>
    <format dxfId="13607">
      <pivotArea dataOnly="0" labelOnly="1" outline="0" fieldPosition="0">
        <references count="1">
          <reference field="15" count="8">
            <x v="2"/>
            <x v="3"/>
            <x v="4"/>
            <x v="5"/>
            <x v="8"/>
            <x v="9"/>
            <x v="11"/>
            <x v="15"/>
          </reference>
        </references>
      </pivotArea>
    </format>
    <format dxfId="13606">
      <pivotArea dataOnly="0" labelOnly="1" grandRow="1" outline="0" fieldPosition="0"/>
    </format>
    <format dxfId="13605">
      <pivotArea dataOnly="0" labelOnly="1" outline="0" fieldPosition="0">
        <references count="1">
          <reference field="14" count="0"/>
        </references>
      </pivotArea>
    </format>
    <format dxfId="13604">
      <pivotArea dataOnly="0" labelOnly="1" grandCol="1" outline="0" fieldPosition="0"/>
    </format>
    <format dxfId="13603">
      <pivotArea outline="0" collapsedLevelsAreSubtotals="1" fieldPosition="0"/>
    </format>
    <format dxfId="13602">
      <pivotArea field="15" type="button" dataOnly="0" labelOnly="1" outline="0" axis="axisRow" fieldPosition="0"/>
    </format>
    <format dxfId="13601">
      <pivotArea dataOnly="0" labelOnly="1" outline="0" fieldPosition="0">
        <references count="1">
          <reference field="15" count="8">
            <x v="2"/>
            <x v="3"/>
            <x v="4"/>
            <x v="5"/>
            <x v="8"/>
            <x v="9"/>
            <x v="11"/>
            <x v="15"/>
          </reference>
        </references>
      </pivotArea>
    </format>
    <format dxfId="13600">
      <pivotArea dataOnly="0" labelOnly="1" grandRow="1" outline="0" fieldPosition="0"/>
    </format>
    <format dxfId="13599">
      <pivotArea dataOnly="0" labelOnly="1" outline="0" fieldPosition="0">
        <references count="1">
          <reference field="14" count="0"/>
        </references>
      </pivotArea>
    </format>
    <format dxfId="13598">
      <pivotArea dataOnly="0" labelOnly="1" grandCol="1" outline="0" fieldPosition="0"/>
    </format>
    <format dxfId="13597">
      <pivotArea field="15" type="button" dataOnly="0" labelOnly="1" outline="0" axis="axisRow" fieldPosition="0"/>
    </format>
    <format dxfId="13596">
      <pivotArea dataOnly="0" labelOnly="1" outline="0" fieldPosition="0">
        <references count="1">
          <reference field="14" count="0"/>
        </references>
      </pivotArea>
    </format>
    <format dxfId="13595">
      <pivotArea dataOnly="0" labelOnly="1" grandCol="1" outline="0" fieldPosition="0"/>
    </format>
    <format dxfId="13594">
      <pivotArea dataOnly="0" labelOnly="1" outline="0" fieldPosition="0">
        <references count="1">
          <reference field="15" count="8">
            <x v="2"/>
            <x v="3"/>
            <x v="4"/>
            <x v="5"/>
            <x v="8"/>
            <x v="9"/>
            <x v="11"/>
            <x v="15"/>
          </reference>
        </references>
      </pivotArea>
    </format>
    <format dxfId="13593">
      <pivotArea dataOnly="0" labelOnly="1" outline="0" fieldPosition="0">
        <references count="1">
          <reference field="15" count="0"/>
        </references>
      </pivotArea>
    </format>
    <format dxfId="13592">
      <pivotArea outline="0" collapsedLevelsAreSubtotals="1" fieldPosition="0"/>
    </format>
    <format dxfId="13591">
      <pivotArea field="15" type="button" dataOnly="0" labelOnly="1" outline="0" axis="axisRow" fieldPosition="0"/>
    </format>
    <format dxfId="13590">
      <pivotArea dataOnly="0" labelOnly="1" outline="0" fieldPosition="0">
        <references count="1">
          <reference field="15" count="9">
            <x v="2"/>
            <x v="3"/>
            <x v="4"/>
            <x v="5"/>
            <x v="7"/>
            <x v="8"/>
            <x v="9"/>
            <x v="11"/>
            <x v="15"/>
          </reference>
        </references>
      </pivotArea>
    </format>
    <format dxfId="13589">
      <pivotArea dataOnly="0" labelOnly="1" grandRow="1" outline="0" fieldPosition="0"/>
    </format>
    <format dxfId="13588">
      <pivotArea dataOnly="0" labelOnly="1" outline="0" fieldPosition="0">
        <references count="1">
          <reference field="14" count="0"/>
        </references>
      </pivotArea>
    </format>
    <format dxfId="13587">
      <pivotArea dataOnly="0" labelOnly="1" grandCol="1" outline="0" fieldPosition="0"/>
    </format>
    <format dxfId="13586">
      <pivotArea dataOnly="0" labelOnly="1" outline="0" fieldPosition="0">
        <references count="1">
          <reference field="15" count="11">
            <x v="2"/>
            <x v="3"/>
            <x v="4"/>
            <x v="5"/>
            <x v="7"/>
            <x v="8"/>
            <x v="9"/>
            <x v="10"/>
            <x v="11"/>
            <x v="12"/>
            <x v="15"/>
          </reference>
        </references>
      </pivotArea>
    </format>
    <format dxfId="13585">
      <pivotArea outline="0" fieldPosition="0">
        <references count="1">
          <reference field="15" count="10" selected="0">
            <x v="2"/>
            <x v="3"/>
            <x v="4"/>
            <x v="5"/>
            <x v="8"/>
            <x v="9"/>
            <x v="10"/>
            <x v="11"/>
            <x v="12"/>
            <x v="15"/>
          </reference>
        </references>
      </pivotArea>
    </format>
    <format dxfId="13584">
      <pivotArea dataOnly="0" labelOnly="1" outline="0" fieldPosition="0">
        <references count="1">
          <reference field="15" count="10">
            <x v="2"/>
            <x v="3"/>
            <x v="4"/>
            <x v="5"/>
            <x v="8"/>
            <x v="9"/>
            <x v="10"/>
            <x v="11"/>
            <x v="12"/>
            <x v="15"/>
          </reference>
        </references>
      </pivotArea>
    </format>
    <format dxfId="13583">
      <pivotArea dataOnly="0" labelOnly="1" outline="0" fieldPosition="0">
        <references count="1">
          <reference field="15" count="9">
            <x v="0"/>
            <x v="3"/>
            <x v="4"/>
            <x v="5"/>
            <x v="7"/>
            <x v="8"/>
            <x v="9"/>
            <x v="11"/>
            <x v="15"/>
          </reference>
        </references>
      </pivotArea>
    </format>
    <format dxfId="13582">
      <pivotArea dataOnly="0" labelOnly="1" outline="0" fieldPosition="0">
        <references count="1">
          <reference field="15" count="9">
            <x v="0"/>
            <x v="3"/>
            <x v="4"/>
            <x v="5"/>
            <x v="7"/>
            <x v="8"/>
            <x v="9"/>
            <x v="11"/>
            <x v="15"/>
          </reference>
        </references>
      </pivotArea>
    </format>
    <format dxfId="13581">
      <pivotArea dataOnly="0" labelOnly="1" outline="0" fieldPosition="0">
        <references count="1">
          <reference field="15" count="9">
            <x v="0"/>
            <x v="3"/>
            <x v="4"/>
            <x v="5"/>
            <x v="7"/>
            <x v="8"/>
            <x v="9"/>
            <x v="11"/>
            <x v="15"/>
          </reference>
        </references>
      </pivotArea>
    </format>
    <format dxfId="13580">
      <pivotArea type="all" dataOnly="0" outline="0" fieldPosition="0"/>
    </format>
    <format dxfId="13579">
      <pivotArea type="origin" dataOnly="0" labelOnly="1" outline="0" fieldPosition="0"/>
    </format>
    <format dxfId="13578">
      <pivotArea field="14" type="button" dataOnly="0" labelOnly="1" outline="0" axis="axisCol" fieldPosition="0"/>
    </format>
    <format dxfId="13577">
      <pivotArea type="topRight" dataOnly="0" labelOnly="1" outline="0" fieldPosition="0"/>
    </format>
    <format dxfId="13576">
      <pivotArea type="all" dataOnly="0" outline="0" fieldPosition="0"/>
    </format>
    <format dxfId="13575">
      <pivotArea type="origin" dataOnly="0" labelOnly="1" outline="0" fieldPosition="0"/>
    </format>
    <format dxfId="13574">
      <pivotArea field="14" type="button" dataOnly="0" labelOnly="1" outline="0" axis="axisCol" fieldPosition="0"/>
    </format>
    <format dxfId="13573">
      <pivotArea type="topRight" dataOnly="0" labelOnly="1" outline="0" fieldPosition="0"/>
    </format>
    <format dxfId="13572">
      <pivotArea grandRow="1" outline="0" collapsedLevelsAreSubtotals="1" fieldPosition="0"/>
    </format>
    <format dxfId="13571">
      <pivotArea outline="0" fieldPosition="0">
        <references count="1">
          <reference field="15" count="9" selected="0">
            <x v="0"/>
            <x v="3"/>
            <x v="4"/>
            <x v="5"/>
            <x v="7"/>
            <x v="8"/>
            <x v="9"/>
            <x v="11"/>
            <x v="15"/>
          </reference>
        </references>
      </pivotArea>
    </format>
    <format dxfId="13570">
      <pivotArea grandRow="1" outline="0" collapsedLevelsAreSubtotals="1" fieldPosition="0"/>
    </format>
    <format dxfId="13569">
      <pivotArea outline="0" collapsedLevelsAreSubtotals="1" fieldPosition="0"/>
    </format>
    <format dxfId="13568">
      <pivotArea field="15" type="button" dataOnly="0" labelOnly="1" outline="0" axis="axisRow" fieldPosition="0"/>
    </format>
    <format dxfId="13567">
      <pivotArea dataOnly="0" labelOnly="1" outline="0" fieldPosition="0">
        <references count="1">
          <reference field="15" count="0"/>
        </references>
      </pivotArea>
    </format>
    <format dxfId="13566">
      <pivotArea dataOnly="0" labelOnly="1" grandRow="1" outline="0" fieldPosition="0"/>
    </format>
    <format dxfId="13565">
      <pivotArea dataOnly="0" labelOnly="1" outline="0" fieldPosition="0">
        <references count="1">
          <reference field="14" count="0"/>
        </references>
      </pivotArea>
    </format>
    <format dxfId="13564">
      <pivotArea dataOnly="0" labelOnly="1" grandCol="1" outline="0" fieldPosition="0"/>
    </format>
    <format dxfId="13563">
      <pivotArea field="15" type="button" dataOnly="0" labelOnly="1" outline="0" axis="axisRow" fieldPosition="0"/>
    </format>
    <format dxfId="13562">
      <pivotArea dataOnly="0" labelOnly="1" outline="0" fieldPosition="0">
        <references count="1">
          <reference field="14" count="0"/>
        </references>
      </pivotArea>
    </format>
    <format dxfId="13561">
      <pivotArea dataOnly="0" labelOnly="1" grandCol="1" outline="0" fieldPosition="0"/>
    </format>
    <format dxfId="13560">
      <pivotArea grandRow="1" outline="0" collapsedLevelsAreSubtotals="1" fieldPosition="0"/>
    </format>
    <format dxfId="13559">
      <pivotArea dataOnly="0" labelOnly="1" grandRow="1" outline="0" fieldPosition="0"/>
    </format>
    <format dxfId="13558">
      <pivotArea field="15" type="button" dataOnly="0" labelOnly="1" outline="0" axis="axisRow" fieldPosition="0"/>
    </format>
    <format dxfId="13557">
      <pivotArea dataOnly="0" labelOnly="1" outline="0" fieldPosition="0">
        <references count="1">
          <reference field="14" count="0"/>
        </references>
      </pivotArea>
    </format>
    <format dxfId="13556">
      <pivotArea dataOnly="0" labelOnly="1" grandCol="1" outline="0" fieldPosition="0"/>
    </format>
    <format dxfId="13555">
      <pivotArea field="15" type="button" dataOnly="0" labelOnly="1" outline="0" axis="axisRow" fieldPosition="0"/>
    </format>
    <format dxfId="13554">
      <pivotArea dataOnly="0" labelOnly="1" outline="0" fieldPosition="0">
        <references count="1">
          <reference field="14" count="0"/>
        </references>
      </pivotArea>
    </format>
    <format dxfId="1355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12579">
      <pivotArea outline="0" collapsedLevelsAreSubtotals="1" fieldPosition="0"/>
    </format>
    <format dxfId="12578">
      <pivotArea field="15" type="button" dataOnly="0" labelOnly="1" outline="0" axis="axisRow" fieldPosition="0"/>
    </format>
    <format dxfId="12577">
      <pivotArea dataOnly="0" labelOnly="1" fieldPosition="0">
        <references count="1">
          <reference field="15" count="0"/>
        </references>
      </pivotArea>
    </format>
    <format dxfId="12576">
      <pivotArea dataOnly="0" labelOnly="1" grandRow="1" outline="0" fieldPosition="0"/>
    </format>
    <format dxfId="12575">
      <pivotArea dataOnly="0" labelOnly="1" fieldPosition="0">
        <references count="1">
          <reference field="158" count="0"/>
        </references>
      </pivotArea>
    </format>
    <format dxfId="12574">
      <pivotArea dataOnly="0" labelOnly="1" grandCol="1" outline="0" fieldPosition="0"/>
    </format>
    <format dxfId="12573">
      <pivotArea outline="0" collapsedLevelsAreSubtotals="1" fieldPosition="0"/>
    </format>
    <format dxfId="12572">
      <pivotArea field="15" type="button" dataOnly="0" labelOnly="1" outline="0" axis="axisRow" fieldPosition="0"/>
    </format>
    <format dxfId="12571">
      <pivotArea dataOnly="0" labelOnly="1" fieldPosition="0">
        <references count="1">
          <reference field="15" count="0"/>
        </references>
      </pivotArea>
    </format>
    <format dxfId="12570">
      <pivotArea dataOnly="0" labelOnly="1" grandRow="1" outline="0" fieldPosition="0"/>
    </format>
    <format dxfId="12569">
      <pivotArea dataOnly="0" labelOnly="1" fieldPosition="0">
        <references count="1">
          <reference field="158" count="0"/>
        </references>
      </pivotArea>
    </format>
    <format dxfId="12568">
      <pivotArea dataOnly="0" labelOnly="1" grandCol="1" outline="0" fieldPosition="0"/>
    </format>
    <format dxfId="12567">
      <pivotArea collapsedLevelsAreSubtotals="1" fieldPosition="0">
        <references count="1">
          <reference field="15" count="0"/>
        </references>
      </pivotArea>
    </format>
    <format dxfId="12566">
      <pivotArea dataOnly="0" labelOnly="1" fieldPosition="0">
        <references count="1">
          <reference field="15" count="0"/>
        </references>
      </pivotArea>
    </format>
    <format dxfId="12565">
      <pivotArea grandRow="1" outline="0" collapsedLevelsAreSubtotals="1" fieldPosition="0"/>
    </format>
    <format dxfId="12564">
      <pivotArea dataOnly="0" labelOnly="1" grandRow="1" outline="0" fieldPosition="0"/>
    </format>
    <format dxfId="12563">
      <pivotArea field="15" type="button" dataOnly="0" labelOnly="1" outline="0" axis="axisRow" fieldPosition="0"/>
    </format>
    <format dxfId="12562">
      <pivotArea dataOnly="0" labelOnly="1" fieldPosition="0">
        <references count="1">
          <reference field="158" count="0"/>
        </references>
      </pivotArea>
    </format>
    <format dxfId="1256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2560">
      <pivotArea outline="0" collapsedLevelsAreSubtotals="1" fieldPosition="0"/>
    </format>
    <format dxfId="12559">
      <pivotArea dataOnly="0" labelOnly="1" fieldPosition="0">
        <references count="1">
          <reference field="15" count="0"/>
        </references>
      </pivotArea>
    </format>
    <format dxfId="12558">
      <pivotArea dataOnly="0" labelOnly="1" grandRow="1" outline="0" fieldPosition="0"/>
    </format>
    <format dxfId="12557">
      <pivotArea outline="0" collapsedLevelsAreSubtotals="1" fieldPosition="0"/>
    </format>
    <format dxfId="12556">
      <pivotArea dataOnly="0" labelOnly="1" fieldPosition="0">
        <references count="1">
          <reference field="15" count="0"/>
        </references>
      </pivotArea>
    </format>
    <format dxfId="12555">
      <pivotArea dataOnly="0" labelOnly="1" grandRow="1" outline="0" fieldPosition="0"/>
    </format>
    <format dxfId="12554">
      <pivotArea type="all" dataOnly="0" outline="0" fieldPosition="0"/>
    </format>
    <format dxfId="12553">
      <pivotArea outline="0" collapsedLevelsAreSubtotals="1" fieldPosition="0"/>
    </format>
    <format dxfId="12552">
      <pivotArea field="15" type="button" dataOnly="0" labelOnly="1" outline="0" axis="axisRow" fieldPosition="0"/>
    </format>
    <format dxfId="12551">
      <pivotArea dataOnly="0" labelOnly="1" fieldPosition="0">
        <references count="1">
          <reference field="15" count="0"/>
        </references>
      </pivotArea>
    </format>
    <format dxfId="12550">
      <pivotArea dataOnly="0" labelOnly="1" grandRow="1" outline="0" fieldPosition="0"/>
    </format>
    <format dxfId="12549">
      <pivotArea dataOnly="0" labelOnly="1" outline="0" axis="axisValues" fieldPosition="0"/>
    </format>
    <format dxfId="12548">
      <pivotArea outline="0" collapsedLevelsAreSubtotals="1" fieldPosition="0"/>
    </format>
    <format dxfId="12547">
      <pivotArea field="15" type="button" dataOnly="0" labelOnly="1" outline="0" axis="axisRow" fieldPosition="0"/>
    </format>
    <format dxfId="12546">
      <pivotArea dataOnly="0" labelOnly="1" fieldPosition="0">
        <references count="1">
          <reference field="15" count="0"/>
        </references>
      </pivotArea>
    </format>
    <format dxfId="12545">
      <pivotArea dataOnly="0" labelOnly="1" grandRow="1" outline="0" fieldPosition="0"/>
    </format>
    <format dxfId="12544">
      <pivotArea dataOnly="0" labelOnly="1" fieldPosition="0">
        <references count="1">
          <reference field="12" count="0"/>
        </references>
      </pivotArea>
    </format>
    <format dxfId="12543">
      <pivotArea dataOnly="0" labelOnly="1" grandCol="1" outline="0" fieldPosition="0"/>
    </format>
    <format dxfId="12542">
      <pivotArea outline="0" collapsedLevelsAreSubtotals="1" fieldPosition="0"/>
    </format>
    <format dxfId="12541">
      <pivotArea field="15" type="button" dataOnly="0" labelOnly="1" outline="0" axis="axisRow" fieldPosition="0"/>
    </format>
    <format dxfId="12540">
      <pivotArea dataOnly="0" labelOnly="1" fieldPosition="0">
        <references count="1">
          <reference field="15" count="0"/>
        </references>
      </pivotArea>
    </format>
    <format dxfId="12539">
      <pivotArea dataOnly="0" labelOnly="1" grandRow="1" outline="0" fieldPosition="0"/>
    </format>
    <format dxfId="12538">
      <pivotArea dataOnly="0" labelOnly="1" fieldPosition="0">
        <references count="1">
          <reference field="12" count="0"/>
        </references>
      </pivotArea>
    </format>
    <format dxfId="1253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2315">
      <pivotArea type="all" dataOnly="0" outline="0" fieldPosition="0"/>
    </format>
    <format dxfId="12314">
      <pivotArea outline="0" collapsedLevelsAreSubtotals="1" fieldPosition="0"/>
    </format>
    <format dxfId="12313">
      <pivotArea field="-2" type="button" dataOnly="0" labelOnly="1" outline="0" axis="axisCol" fieldPosition="0"/>
    </format>
    <format dxfId="12312">
      <pivotArea type="topRight" dataOnly="0" labelOnly="1" outline="0" fieldPosition="0"/>
    </format>
    <format dxfId="12311">
      <pivotArea type="origin" dataOnly="0" labelOnly="1" outline="0" fieldPosition="0"/>
    </format>
    <format dxfId="12310">
      <pivotArea dataOnly="0" labelOnly="1" grandRow="1" outline="0" fieldPosition="0"/>
    </format>
    <format dxfId="12309">
      <pivotArea type="origin" dataOnly="0" labelOnly="1" outline="0" fieldPosition="0"/>
    </format>
    <format dxfId="12308">
      <pivotArea dataOnly="0" labelOnly="1" grandRow="1" outline="0" fieldPosition="0"/>
    </format>
    <format dxfId="1230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30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305">
      <pivotArea outline="0" collapsedLevelsAreSubtotals="1" fieldPosition="0">
        <references count="1">
          <reference field="4294967294" count="6" selected="0">
            <x v="2"/>
            <x v="3"/>
            <x v="4"/>
            <x v="5"/>
            <x v="6"/>
            <x v="7"/>
          </reference>
        </references>
      </pivotArea>
    </format>
    <format dxfId="12304">
      <pivotArea dataOnly="0" labelOnly="1" outline="0" fieldPosition="0">
        <references count="1">
          <reference field="4294967294" count="6">
            <x v="2"/>
            <x v="3"/>
            <x v="4"/>
            <x v="5"/>
            <x v="6"/>
            <x v="7"/>
          </reference>
        </references>
      </pivotArea>
    </format>
    <format dxfId="12303">
      <pivotArea outline="0" collapsedLevelsAreSubtotals="1" fieldPosition="0">
        <references count="1">
          <reference field="4294967294" count="6" selected="0">
            <x v="2"/>
            <x v="3"/>
            <x v="4"/>
            <x v="5"/>
            <x v="6"/>
            <x v="7"/>
          </reference>
        </references>
      </pivotArea>
    </format>
    <format dxfId="12302">
      <pivotArea dataOnly="0" labelOnly="1" outline="0" fieldPosition="0">
        <references count="1">
          <reference field="4294967294" count="6">
            <x v="2"/>
            <x v="3"/>
            <x v="4"/>
            <x v="5"/>
            <x v="6"/>
            <x v="7"/>
          </reference>
        </references>
      </pivotArea>
    </format>
    <format dxfId="12301">
      <pivotArea type="all" dataOnly="0" outline="0" fieldPosition="0"/>
    </format>
    <format dxfId="12300">
      <pivotArea outline="0" collapsedLevelsAreSubtotals="1" fieldPosition="0"/>
    </format>
    <format dxfId="12299">
      <pivotArea dataOnly="0" labelOnly="1" grandRow="1" outline="0" fieldPosition="0"/>
    </format>
    <format dxfId="1229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297">
      <pivotArea field="12" type="button" dataOnly="0" labelOnly="1" outline="0"/>
    </format>
    <format dxfId="1229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295">
      <pivotArea field="12" type="button" dataOnly="0" labelOnly="1" outline="0"/>
    </format>
    <format dxfId="1229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293">
      <pivotArea grandRow="1" outline="0" collapsedLevelsAreSubtotals="1" fieldPosition="0"/>
    </format>
    <format dxfId="12292">
      <pivotArea grandRow="1" outline="0" collapsedLevelsAreSubtotals="1" fieldPosition="0"/>
    </format>
    <format dxfId="12291">
      <pivotArea outline="0" fieldPosition="0">
        <references count="1">
          <reference field="4294967294" count="20" selected="0">
            <x v="5"/>
            <x v="6"/>
            <x v="7"/>
            <x v="8"/>
            <x v="9"/>
            <x v="10"/>
            <x v="11"/>
            <x v="12"/>
            <x v="14"/>
            <x v="15"/>
            <x v="16"/>
            <x v="17"/>
            <x v="18"/>
            <x v="19"/>
            <x v="20"/>
            <x v="21"/>
            <x v="22"/>
            <x v="23"/>
            <x v="25"/>
            <x v="26"/>
          </reference>
        </references>
      </pivotArea>
    </format>
    <format dxfId="12290">
      <pivotArea dataOnly="0" labelOnly="1" outline="0" fieldPosition="0">
        <references count="1">
          <reference field="4294967294" count="20">
            <x v="5"/>
            <x v="6"/>
            <x v="7"/>
            <x v="8"/>
            <x v="9"/>
            <x v="10"/>
            <x v="11"/>
            <x v="12"/>
            <x v="14"/>
            <x v="15"/>
            <x v="16"/>
            <x v="17"/>
            <x v="18"/>
            <x v="19"/>
            <x v="20"/>
            <x v="21"/>
            <x v="22"/>
            <x v="23"/>
            <x v="25"/>
            <x v="26"/>
          </reference>
        </references>
      </pivotArea>
    </format>
    <format dxfId="12289">
      <pivotArea dataOnly="0" labelOnly="1" outline="0" fieldPosition="0">
        <references count="1">
          <reference field="4294967294" count="1">
            <x v="1"/>
          </reference>
        </references>
      </pivotArea>
    </format>
    <format dxfId="1228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2287">
      <pivotArea type="all" dataOnly="0" outline="0" fieldPosition="0"/>
    </format>
    <format dxfId="12286">
      <pivotArea grandRow="1" outline="0" collapsedLevelsAreSubtotals="1" fieldPosition="0"/>
    </format>
    <format dxfId="1228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2284">
      <pivotArea type="all" dataOnly="0" outline="0" fieldPosition="0"/>
    </format>
    <format dxfId="1228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228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228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2280">
      <pivotArea dataOnly="0" labelOnly="1" outline="0" fieldPosition="0">
        <references count="1">
          <reference field="4294967294" count="1">
            <x v="14"/>
          </reference>
        </references>
      </pivotArea>
    </format>
    <format dxfId="12279">
      <pivotArea outline="0" fieldPosition="0">
        <references count="1">
          <reference field="4294967294" count="15" selected="0">
            <x v="0"/>
            <x v="1"/>
            <x v="2"/>
            <x v="3"/>
            <x v="4"/>
            <x v="5"/>
            <x v="6"/>
            <x v="7"/>
            <x v="8"/>
            <x v="9"/>
            <x v="10"/>
            <x v="11"/>
            <x v="12"/>
            <x v="13"/>
            <x v="14"/>
          </reference>
        </references>
      </pivotArea>
    </format>
    <format dxfId="12278">
      <pivotArea dataOnly="0" labelOnly="1" grandRow="1" outline="0" fieldPosition="0"/>
    </format>
    <format dxfId="122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76">
      <pivotArea outline="0" fieldPosition="0">
        <references count="1">
          <reference field="4294967294" count="1" selected="0">
            <x v="17"/>
          </reference>
        </references>
      </pivotArea>
    </format>
    <format dxfId="12275">
      <pivotArea outline="0" fieldPosition="0">
        <references count="1">
          <reference field="4294967294" count="1" selected="0">
            <x v="17"/>
          </reference>
        </references>
      </pivotArea>
    </format>
    <format dxfId="122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72">
      <pivotArea dataOnly="0" labelOnly="1" grandRow="1" outline="0" fieldPosition="0"/>
    </format>
    <format dxfId="122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68">
      <pivotArea grandRow="1" outline="0" collapsedLevelsAreSubtotals="1" fieldPosition="0"/>
    </format>
    <format dxfId="12267">
      <pivotArea dataOnly="0" labelOnly="1" grandRow="1" outline="0" fieldPosition="0"/>
    </format>
    <format dxfId="12266">
      <pivotArea outline="0" fieldPosition="0">
        <references count="1">
          <reference field="4294967294" count="1" selected="0">
            <x v="13"/>
          </reference>
        </references>
      </pivotArea>
    </format>
    <format dxfId="12265">
      <pivotArea dataOnly="0" labelOnly="1" outline="0" fieldPosition="0">
        <references count="1">
          <reference field="4294967294" count="1">
            <x v="13"/>
          </reference>
        </references>
      </pivotArea>
    </format>
    <format dxfId="12264">
      <pivotArea dataOnly="0" outline="0" fieldPosition="0">
        <references count="1">
          <reference field="4294967294" count="1">
            <x v="13"/>
          </reference>
        </references>
      </pivotArea>
    </format>
    <format dxfId="12263">
      <pivotArea grandRow="1" outline="0" collapsedLevelsAreSubtotals="1" fieldPosition="0"/>
    </format>
    <format dxfId="12262">
      <pivotArea dataOnly="0" labelOnly="1" grandRow="1" outline="0" fieldPosition="0"/>
    </format>
    <format dxfId="12261">
      <pivotArea dataOnly="0" outline="0" fieldPosition="0">
        <references count="1">
          <reference field="4294967294" count="1">
            <x v="3"/>
          </reference>
        </references>
      </pivotArea>
    </format>
    <format dxfId="12260">
      <pivotArea outline="0" fieldPosition="0">
        <references count="1">
          <reference field="4294967294" count="1" selected="0">
            <x v="3"/>
          </reference>
        </references>
      </pivotArea>
    </format>
    <format dxfId="12259">
      <pivotArea dataOnly="0" labelOnly="1" outline="0" fieldPosition="0">
        <references count="1">
          <reference field="4294967294" count="1">
            <x v="3"/>
          </reference>
        </references>
      </pivotArea>
    </format>
    <format dxfId="12258">
      <pivotArea outline="0" fieldPosition="0">
        <references count="1">
          <reference field="4294967294" count="1" selected="0">
            <x v="4"/>
          </reference>
        </references>
      </pivotArea>
    </format>
    <format dxfId="12257">
      <pivotArea dataOnly="0" labelOnly="1" outline="0" fieldPosition="0">
        <references count="1">
          <reference field="4294967294" count="1">
            <x v="4"/>
          </reference>
        </references>
      </pivotArea>
    </format>
    <format dxfId="12256">
      <pivotArea outline="0" fieldPosition="0">
        <references count="1">
          <reference field="4294967294" count="1" selected="0">
            <x v="4"/>
          </reference>
        </references>
      </pivotArea>
    </format>
    <format dxfId="12255">
      <pivotArea dataOnly="0" labelOnly="1" outline="0" fieldPosition="0">
        <references count="1">
          <reference field="4294967294" count="1">
            <x v="4"/>
          </reference>
        </references>
      </pivotArea>
    </format>
    <format dxfId="12254">
      <pivotArea outline="0" fieldPosition="0">
        <references count="1">
          <reference field="4294967294" count="1" selected="0">
            <x v="18"/>
          </reference>
        </references>
      </pivotArea>
    </format>
    <format dxfId="12253">
      <pivotArea dataOnly="0" labelOnly="1" outline="0" fieldPosition="0">
        <references count="1">
          <reference field="4294967294" count="1">
            <x v="18"/>
          </reference>
        </references>
      </pivotArea>
    </format>
    <format dxfId="12252">
      <pivotArea outline="0" fieldPosition="0">
        <references count="1">
          <reference field="4294967294" count="1" selected="0">
            <x v="18"/>
          </reference>
        </references>
      </pivotArea>
    </format>
    <format dxfId="12251">
      <pivotArea dataOnly="0" labelOnly="1" outline="0" fieldPosition="0">
        <references count="1">
          <reference field="4294967294" count="1">
            <x v="18"/>
          </reference>
        </references>
      </pivotArea>
    </format>
    <format dxfId="12250">
      <pivotArea outline="0" fieldPosition="0">
        <references count="1">
          <reference field="4294967294" count="1" selected="0">
            <x v="16"/>
          </reference>
        </references>
      </pivotArea>
    </format>
    <format dxfId="12249">
      <pivotArea outline="0" fieldPosition="0">
        <references count="1">
          <reference field="4294967294" count="3" selected="0">
            <x v="14"/>
            <x v="15"/>
            <x v="16"/>
          </reference>
        </references>
      </pivotArea>
    </format>
    <format dxfId="12248">
      <pivotArea dataOnly="0" labelOnly="1" outline="0" fieldPosition="0">
        <references count="1">
          <reference field="4294967294" count="1">
            <x v="4"/>
          </reference>
        </references>
      </pivotArea>
    </format>
    <format dxfId="12247">
      <pivotArea dataOnly="0" labelOnly="1" outline="0" fieldPosition="0">
        <references count="1">
          <reference field="4294967294" count="1">
            <x v="4"/>
          </reference>
        </references>
      </pivotArea>
    </format>
    <format dxfId="12246">
      <pivotArea grandRow="1" outline="0" collapsedLevelsAreSubtotals="1" fieldPosition="0"/>
    </format>
    <format dxfId="12245">
      <pivotArea dataOnly="0" labelOnly="1" grandRow="1" outline="0" fieldPosition="0"/>
    </format>
    <format dxfId="12244">
      <pivotArea dataOnly="0" labelOnly="1" outline="0" fieldPosition="0">
        <references count="1">
          <reference field="4294967294" count="1">
            <x v="6"/>
          </reference>
        </references>
      </pivotArea>
    </format>
    <format dxfId="12243">
      <pivotArea dataOnly="0" labelOnly="1" outline="0" fieldPosition="0">
        <references count="1">
          <reference field="4294967294" count="1">
            <x v="6"/>
          </reference>
        </references>
      </pivotArea>
    </format>
    <format dxfId="12242">
      <pivotArea outline="0" fieldPosition="0">
        <references count="1">
          <reference field="4294967294" count="1" selected="0">
            <x v="8"/>
          </reference>
        </references>
      </pivotArea>
    </format>
    <format dxfId="12241">
      <pivotArea dataOnly="0" labelOnly="1" outline="0" fieldPosition="0">
        <references count="1">
          <reference field="4294967294" count="1">
            <x v="8"/>
          </reference>
        </references>
      </pivotArea>
    </format>
    <format dxfId="12240">
      <pivotArea grandRow="1" outline="0" collapsedLevelsAreSubtotals="1" fieldPosition="0"/>
    </format>
    <format dxfId="12239">
      <pivotArea dataOnly="0" labelOnly="1" grandRow="1" outline="0" fieldPosition="0"/>
    </format>
    <format dxfId="12238">
      <pivotArea grandRow="1" outline="0" collapsedLevelsAreSubtotals="1" fieldPosition="0"/>
    </format>
    <format dxfId="12237">
      <pivotArea dataOnly="0" labelOnly="1" grandRow="1" outline="0" fieldPosition="0"/>
    </format>
    <format dxfId="12236">
      <pivotArea grandRow="1" outline="0" collapsedLevelsAreSubtotals="1" fieldPosition="0"/>
    </format>
    <format dxfId="12235">
      <pivotArea dataOnly="0" labelOnly="1" grandRow="1" outline="0" fieldPosition="0"/>
    </format>
    <format dxfId="12234">
      <pivotArea grandRow="1" outline="0" collapsedLevelsAreSubtotals="1" fieldPosition="0"/>
    </format>
    <format dxfId="12233">
      <pivotArea dataOnly="0" labelOnly="1" grandRow="1" outline="0" fieldPosition="0"/>
    </format>
    <format dxfId="12232">
      <pivotArea outline="0" fieldPosition="0">
        <references count="1">
          <reference field="4294967294" count="1" selected="0">
            <x v="6"/>
          </reference>
        </references>
      </pivotArea>
    </format>
    <format dxfId="12231">
      <pivotArea dataOnly="0" labelOnly="1" outline="0" fieldPosition="0">
        <references count="1">
          <reference field="4294967294" count="1">
            <x v="6"/>
          </reference>
        </references>
      </pivotArea>
    </format>
    <format dxfId="12230">
      <pivotArea outline="0" fieldPosition="0">
        <references count="1">
          <reference field="4294967294" count="1" selected="0">
            <x v="6"/>
          </reference>
        </references>
      </pivotArea>
    </format>
    <format dxfId="12229">
      <pivotArea dataOnly="0" labelOnly="1" outline="0" fieldPosition="0">
        <references count="1">
          <reference field="4294967294" count="1">
            <x v="6"/>
          </reference>
        </references>
      </pivotArea>
    </format>
    <format dxfId="12228">
      <pivotArea outline="0" fieldPosition="0">
        <references count="1">
          <reference field="4294967294" count="1" selected="0">
            <x v="8"/>
          </reference>
        </references>
      </pivotArea>
    </format>
    <format dxfId="12227">
      <pivotArea dataOnly="0" labelOnly="1" outline="0" fieldPosition="0">
        <references count="1">
          <reference field="4294967294" count="1">
            <x v="8"/>
          </reference>
        </references>
      </pivotArea>
    </format>
    <format dxfId="12226">
      <pivotArea outline="0" fieldPosition="0">
        <references count="1">
          <reference field="4294967294" count="1" selected="0">
            <x v="12"/>
          </reference>
        </references>
      </pivotArea>
    </format>
    <format dxfId="12225">
      <pivotArea dataOnly="0" labelOnly="1" outline="0" fieldPosition="0">
        <references count="1">
          <reference field="4294967294" count="1">
            <x v="12"/>
          </reference>
        </references>
      </pivotArea>
    </format>
    <format dxfId="12224">
      <pivotArea outline="0" fieldPosition="0">
        <references count="1">
          <reference field="4294967294" count="1" selected="0">
            <x v="12"/>
          </reference>
        </references>
      </pivotArea>
    </format>
    <format dxfId="12223">
      <pivotArea dataOnly="0" labelOnly="1" outline="0" fieldPosition="0">
        <references count="1">
          <reference field="4294967294" count="1">
            <x v="12"/>
          </reference>
        </references>
      </pivotArea>
    </format>
    <format dxfId="12222">
      <pivotArea dataOnly="0" labelOnly="1" grandRow="1" outline="0" fieldPosition="0"/>
    </format>
    <format dxfId="122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20">
      <pivotArea dataOnly="0" labelOnly="1" grandRow="1" outline="0" fieldPosition="0"/>
    </format>
    <format dxfId="122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8">
      <pivotArea dataOnly="0" labelOnly="1" grandRow="1" outline="0" fieldPosition="0"/>
    </format>
    <format dxfId="122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4">
      <pivotArea dataOnly="0" labelOnly="1" grandRow="1" outline="0" fieldPosition="0"/>
    </format>
    <format dxfId="122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2">
      <pivotArea dataOnly="0" labelOnly="1" grandRow="1" outline="0" fieldPosition="0"/>
    </format>
    <format dxfId="122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0">
      <pivotArea dataOnly="0" labelOnly="1" grandRow="1" outline="0" fieldPosition="0"/>
    </format>
    <format dxfId="122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08">
      <pivotArea dataOnly="0" labelOnly="1" grandRow="1" outline="0" fieldPosition="0"/>
    </format>
    <format dxfId="122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3">
      <pivotArea dataOnly="0" labelOnly="1" outline="0" fieldPosition="0">
        <references count="1">
          <reference field="4294967294" count="1">
            <x v="24"/>
          </reference>
        </references>
      </pivotArea>
    </format>
    <format dxfId="12202">
      <pivotArea dataOnly="0" labelOnly="1" grandRow="1" outline="0" fieldPosition="0"/>
    </format>
    <format dxfId="122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0">
      <pivotArea dataOnly="0" labelOnly="1" grandRow="1" outline="0" fieldPosition="0"/>
    </format>
    <format dxfId="121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98">
      <pivotArea dataOnly="0" labelOnly="1" outline="0" fieldPosition="0">
        <references count="1">
          <reference field="4294967294" count="1">
            <x v="0"/>
          </reference>
        </references>
      </pivotArea>
    </format>
    <format dxfId="12197">
      <pivotArea dataOnly="0" labelOnly="1" outline="0" fieldPosition="0">
        <references count="1">
          <reference field="4294967294" count="1">
            <x v="0"/>
          </reference>
        </references>
      </pivotArea>
    </format>
    <format dxfId="121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95">
      <pivotArea grandRow="1" outline="0" collapsedLevelsAreSubtotals="1" fieldPosition="0"/>
    </format>
    <format dxfId="12194">
      <pivotArea dataOnly="0" labelOnly="1" grandRow="1" outline="0" fieldPosition="0"/>
    </format>
    <format dxfId="12193">
      <pivotArea type="origin" dataOnly="0" labelOnly="1" outline="0" fieldPosition="0"/>
    </format>
    <format dxfId="12192">
      <pivotArea field="-2" type="button" dataOnly="0" labelOnly="1" outline="0" axis="axisCol" fieldPosition="0"/>
    </format>
    <format dxfId="12191">
      <pivotArea type="topRight" dataOnly="0" labelOnly="1" outline="0" fieldPosition="0"/>
    </format>
    <format dxfId="12190">
      <pivotArea grandRow="1" outline="0" collapsedLevelsAreSubtotals="1" fieldPosition="0"/>
    </format>
    <format dxfId="12189">
      <pivotArea grandRow="1" outline="0" collapsedLevelsAreSubtotals="1" fieldPosition="0"/>
    </format>
    <format dxfId="12188">
      <pivotArea field="15" type="button" dataOnly="0" labelOnly="1" outline="0" axis="axisRow" fieldPosition="0"/>
    </format>
    <format dxfId="121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86">
      <pivotArea field="15" type="button" dataOnly="0" labelOnly="1" outline="0" axis="axisRow" fieldPosition="0"/>
    </format>
    <format dxfId="121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84">
      <pivotArea field="15" type="button" dataOnly="0" labelOnly="1" outline="0" axis="axisRow" fieldPosition="0"/>
    </format>
    <format dxfId="121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82">
      <pivotArea field="15" type="button" dataOnly="0" labelOnly="1" outline="0" axis="axisRow" fieldPosition="0"/>
    </format>
    <format dxfId="121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80">
      <pivotArea field="15" type="button" dataOnly="0" labelOnly="1" outline="0" axis="axisRow" fieldPosition="0"/>
    </format>
    <format dxfId="121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78">
      <pivotArea grandRow="1" outline="0" collapsedLevelsAreSubtotals="1" fieldPosition="0"/>
    </format>
    <format dxfId="12177">
      <pivotArea field="15" type="button" dataOnly="0" labelOnly="1" outline="0" axis="axisRow" fieldPosition="0"/>
    </format>
    <format dxfId="121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75">
      <pivotArea field="15" type="button" dataOnly="0" labelOnly="1" outline="0" axis="axisRow" fieldPosition="0"/>
    </format>
    <format dxfId="121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73">
      <pivotArea outline="0" fieldPosition="0">
        <references count="1">
          <reference field="4294967294" count="3" selected="0">
            <x v="0"/>
            <x v="1"/>
            <x v="2"/>
          </reference>
        </references>
      </pivotArea>
    </format>
    <format dxfId="12172">
      <pivotArea outline="0" collapsedLevelsAreSubtotals="1" fieldPosition="0"/>
    </format>
    <format dxfId="12171">
      <pivotArea field="15" type="button" dataOnly="0" labelOnly="1" outline="0" axis="axisRow" fieldPosition="0"/>
    </format>
    <format dxfId="12170">
      <pivotArea dataOnly="0" labelOnly="1" outline="0" fieldPosition="0">
        <references count="1">
          <reference field="15" count="0"/>
        </references>
      </pivotArea>
    </format>
    <format dxfId="12169">
      <pivotArea dataOnly="0" labelOnly="1" grandRow="1" outline="0" fieldPosition="0"/>
    </format>
    <format dxfId="121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6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2345">
      <pivotArea outline="0" collapsedLevelsAreSubtotals="1" fieldPosition="0"/>
    </format>
    <format dxfId="12344">
      <pivotArea field="147" type="button" dataOnly="0" labelOnly="1" outline="0" axis="axisCol" fieldPosition="0"/>
    </format>
    <format dxfId="12343">
      <pivotArea type="topRight" dataOnly="0" labelOnly="1" outline="0" fieldPosition="0"/>
    </format>
    <format dxfId="12342">
      <pivotArea dataOnly="0" labelOnly="1" grandCol="1" outline="0" fieldPosition="0"/>
    </format>
    <format dxfId="12341">
      <pivotArea outline="0" collapsedLevelsAreSubtotals="1" fieldPosition="0"/>
    </format>
    <format dxfId="12340">
      <pivotArea field="147" type="button" dataOnly="0" labelOnly="1" outline="0" axis="axisCol" fieldPosition="0"/>
    </format>
    <format dxfId="12339">
      <pivotArea type="topRight" dataOnly="0" labelOnly="1" outline="0" fieldPosition="0"/>
    </format>
    <format dxfId="12338">
      <pivotArea dataOnly="0" labelOnly="1" grandCol="1" outline="0" fieldPosition="0"/>
    </format>
    <format dxfId="12337">
      <pivotArea type="all" dataOnly="0" outline="0" fieldPosition="0"/>
    </format>
    <format dxfId="12336">
      <pivotArea outline="0" collapsedLevelsAreSubtotals="1" fieldPosition="0"/>
    </format>
    <format dxfId="12335">
      <pivotArea dataOnly="0" labelOnly="1" grandRow="1" outline="0" fieldPosition="0"/>
    </format>
    <format dxfId="12334">
      <pivotArea dataOnly="0" labelOnly="1" grandCol="1" outline="0" fieldPosition="0"/>
    </format>
    <format dxfId="12333">
      <pivotArea grandRow="1" outline="0" collapsedLevelsAreSubtotals="1" fieldPosition="0"/>
    </format>
    <format dxfId="12332">
      <pivotArea outline="0" collapsedLevelsAreSubtotals="1" fieldPosition="0"/>
    </format>
    <format dxfId="12331">
      <pivotArea dataOnly="0" labelOnly="1" grandRow="1" outline="0" fieldPosition="0"/>
    </format>
    <format dxfId="12330">
      <pivotArea dataOnly="0" labelOnly="1" fieldPosition="0">
        <references count="1">
          <reference field="147" count="0"/>
        </references>
      </pivotArea>
    </format>
    <format dxfId="12329">
      <pivotArea dataOnly="0" labelOnly="1" grandCol="1" outline="0" fieldPosition="0"/>
    </format>
    <format dxfId="12328">
      <pivotArea outline="0" collapsedLevelsAreSubtotals="1" fieldPosition="0"/>
    </format>
    <format dxfId="12327">
      <pivotArea dataOnly="0" labelOnly="1" grandRow="1" outline="0" fieldPosition="0"/>
    </format>
    <format dxfId="12326">
      <pivotArea type="all" dataOnly="0" outline="0" fieldPosition="0"/>
    </format>
    <format dxfId="12325">
      <pivotArea dataOnly="0" labelOnly="1" fieldPosition="0">
        <references count="1">
          <reference field="147" count="0"/>
        </references>
      </pivotArea>
    </format>
    <format dxfId="12324">
      <pivotArea dataOnly="0" labelOnly="1" grandCol="1" outline="0" fieldPosition="0"/>
    </format>
    <format dxfId="12323">
      <pivotArea outline="0" collapsedLevelsAreSubtotals="1" fieldPosition="0"/>
    </format>
    <format dxfId="12322">
      <pivotArea dataOnly="0" labelOnly="1" grandRow="1" outline="0" fieldPosition="0"/>
    </format>
    <format dxfId="12321">
      <pivotArea dataOnly="0" labelOnly="1" fieldPosition="0">
        <references count="1">
          <reference field="147" count="0"/>
        </references>
      </pivotArea>
    </format>
    <format dxfId="12320">
      <pivotArea dataOnly="0" labelOnly="1" grandCol="1" outline="0" fieldPosition="0"/>
    </format>
    <format dxfId="12319">
      <pivotArea outline="0" collapsedLevelsAreSubtotals="1" fieldPosition="0"/>
    </format>
    <format dxfId="12318">
      <pivotArea dataOnly="0" labelOnly="1" grandRow="1" outline="0" fieldPosition="0"/>
    </format>
    <format dxfId="12317">
      <pivotArea dataOnly="0" labelOnly="1" fieldPosition="0">
        <references count="1">
          <reference field="147" count="0"/>
        </references>
      </pivotArea>
    </format>
    <format dxfId="12316">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2494">
      <pivotArea type="all" dataOnly="0" outline="0" fieldPosition="0"/>
    </format>
    <format dxfId="12493">
      <pivotArea outline="0" collapsedLevelsAreSubtotals="1" fieldPosition="0"/>
    </format>
    <format dxfId="12492">
      <pivotArea field="-2" type="button" dataOnly="0" labelOnly="1" outline="0" axis="axisCol" fieldPosition="0"/>
    </format>
    <format dxfId="12491">
      <pivotArea type="topRight" dataOnly="0" labelOnly="1" outline="0" fieldPosition="0"/>
    </format>
    <format dxfId="12490">
      <pivotArea type="origin" dataOnly="0" labelOnly="1" outline="0" fieldPosition="0"/>
    </format>
    <format dxfId="12489">
      <pivotArea dataOnly="0" labelOnly="1" grandRow="1" outline="0" fieldPosition="0"/>
    </format>
    <format dxfId="12488">
      <pivotArea type="origin" dataOnly="0" labelOnly="1" outline="0" fieldPosition="0"/>
    </format>
    <format dxfId="12487">
      <pivotArea dataOnly="0" labelOnly="1" grandRow="1" outline="0" fieldPosition="0"/>
    </format>
    <format dxfId="1248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8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84">
      <pivotArea outline="0" collapsedLevelsAreSubtotals="1" fieldPosition="0">
        <references count="1">
          <reference field="4294967294" count="6" selected="0">
            <x v="2"/>
            <x v="3"/>
            <x v="4"/>
            <x v="5"/>
            <x v="6"/>
            <x v="7"/>
          </reference>
        </references>
      </pivotArea>
    </format>
    <format dxfId="12483">
      <pivotArea dataOnly="0" labelOnly="1" outline="0" fieldPosition="0">
        <references count="1">
          <reference field="4294967294" count="6">
            <x v="2"/>
            <x v="3"/>
            <x v="4"/>
            <x v="5"/>
            <x v="6"/>
            <x v="7"/>
          </reference>
        </references>
      </pivotArea>
    </format>
    <format dxfId="12482">
      <pivotArea outline="0" collapsedLevelsAreSubtotals="1" fieldPosition="0">
        <references count="1">
          <reference field="4294967294" count="6" selected="0">
            <x v="2"/>
            <x v="3"/>
            <x v="4"/>
            <x v="5"/>
            <x v="6"/>
            <x v="7"/>
          </reference>
        </references>
      </pivotArea>
    </format>
    <format dxfId="12481">
      <pivotArea dataOnly="0" labelOnly="1" outline="0" fieldPosition="0">
        <references count="1">
          <reference field="4294967294" count="6">
            <x v="2"/>
            <x v="3"/>
            <x v="4"/>
            <x v="5"/>
            <x v="6"/>
            <x v="7"/>
          </reference>
        </references>
      </pivotArea>
    </format>
    <format dxfId="12480">
      <pivotArea type="all" dataOnly="0" outline="0" fieldPosition="0"/>
    </format>
    <format dxfId="12479">
      <pivotArea outline="0" collapsedLevelsAreSubtotals="1" fieldPosition="0"/>
    </format>
    <format dxfId="12478">
      <pivotArea dataOnly="0" labelOnly="1" grandRow="1" outline="0" fieldPosition="0"/>
    </format>
    <format dxfId="1247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76">
      <pivotArea field="12" type="button" dataOnly="0" labelOnly="1" outline="0" axis="axisPage" fieldPosition="1"/>
    </format>
    <format dxfId="1247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74">
      <pivotArea field="12" type="button" dataOnly="0" labelOnly="1" outline="0" axis="axisPage" fieldPosition="1"/>
    </format>
    <format dxfId="1247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72">
      <pivotArea grandRow="1" outline="0" collapsedLevelsAreSubtotals="1" fieldPosition="0"/>
    </format>
    <format dxfId="12471">
      <pivotArea grandRow="1" outline="0" collapsedLevelsAreSubtotals="1" fieldPosition="0"/>
    </format>
    <format dxfId="12470">
      <pivotArea outline="0" fieldPosition="0">
        <references count="1">
          <reference field="4294967294" count="20" selected="0">
            <x v="5"/>
            <x v="6"/>
            <x v="7"/>
            <x v="8"/>
            <x v="9"/>
            <x v="10"/>
            <x v="11"/>
            <x v="12"/>
            <x v="14"/>
            <x v="15"/>
            <x v="16"/>
            <x v="17"/>
            <x v="18"/>
            <x v="19"/>
            <x v="20"/>
            <x v="21"/>
            <x v="22"/>
            <x v="23"/>
            <x v="25"/>
            <x v="26"/>
          </reference>
        </references>
      </pivotArea>
    </format>
    <format dxfId="12469">
      <pivotArea dataOnly="0" labelOnly="1" outline="0" fieldPosition="0">
        <references count="1">
          <reference field="4294967294" count="20">
            <x v="5"/>
            <x v="6"/>
            <x v="7"/>
            <x v="8"/>
            <x v="9"/>
            <x v="10"/>
            <x v="11"/>
            <x v="12"/>
            <x v="14"/>
            <x v="15"/>
            <x v="16"/>
            <x v="17"/>
            <x v="18"/>
            <x v="19"/>
            <x v="20"/>
            <x v="21"/>
            <x v="22"/>
            <x v="23"/>
            <x v="25"/>
            <x v="26"/>
          </reference>
        </references>
      </pivotArea>
    </format>
    <format dxfId="12468">
      <pivotArea dataOnly="0" labelOnly="1" outline="0" fieldPosition="0">
        <references count="1">
          <reference field="4294967294" count="1">
            <x v="1"/>
          </reference>
        </references>
      </pivotArea>
    </format>
    <format dxfId="12467">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2466">
      <pivotArea type="all" dataOnly="0" outline="0" fieldPosition="0"/>
    </format>
    <format dxfId="12465">
      <pivotArea grandRow="1" outline="0" collapsedLevelsAreSubtotals="1" fieldPosition="0"/>
    </format>
    <format dxfId="12464">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2463">
      <pivotArea type="all" dataOnly="0" outline="0" fieldPosition="0"/>
    </format>
    <format dxfId="12462">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246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246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2459">
      <pivotArea dataOnly="0" labelOnly="1" outline="0" fieldPosition="0">
        <references count="1">
          <reference field="4294967294" count="1">
            <x v="14"/>
          </reference>
        </references>
      </pivotArea>
    </format>
    <format dxfId="12458">
      <pivotArea outline="0" fieldPosition="0">
        <references count="1">
          <reference field="4294967294" count="15" selected="0">
            <x v="0"/>
            <x v="1"/>
            <x v="2"/>
            <x v="3"/>
            <x v="4"/>
            <x v="5"/>
            <x v="6"/>
            <x v="7"/>
            <x v="8"/>
            <x v="9"/>
            <x v="10"/>
            <x v="11"/>
            <x v="12"/>
            <x v="13"/>
            <x v="14"/>
          </reference>
        </references>
      </pivotArea>
    </format>
    <format dxfId="12457">
      <pivotArea dataOnly="0" labelOnly="1" grandRow="1" outline="0" fieldPosition="0"/>
    </format>
    <format dxfId="1245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55">
      <pivotArea outline="0" fieldPosition="0">
        <references count="1">
          <reference field="4294967294" count="1" selected="0">
            <x v="17"/>
          </reference>
        </references>
      </pivotArea>
    </format>
    <format dxfId="12454">
      <pivotArea outline="0" fieldPosition="0">
        <references count="1">
          <reference field="4294967294" count="1" selected="0">
            <x v="17"/>
          </reference>
        </references>
      </pivotArea>
    </format>
    <format dxfId="124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51">
      <pivotArea dataOnly="0" labelOnly="1" grandRow="1" outline="0" fieldPosition="0"/>
    </format>
    <format dxfId="124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47">
      <pivotArea grandRow="1" outline="0" collapsedLevelsAreSubtotals="1" fieldPosition="0"/>
    </format>
    <format dxfId="12446">
      <pivotArea dataOnly="0" labelOnly="1" grandRow="1" outline="0" fieldPosition="0"/>
    </format>
    <format dxfId="12445">
      <pivotArea outline="0" fieldPosition="0">
        <references count="1">
          <reference field="4294967294" count="1" selected="0">
            <x v="13"/>
          </reference>
        </references>
      </pivotArea>
    </format>
    <format dxfId="12444">
      <pivotArea dataOnly="0" labelOnly="1" outline="0" fieldPosition="0">
        <references count="1">
          <reference field="4294967294" count="1">
            <x v="13"/>
          </reference>
        </references>
      </pivotArea>
    </format>
    <format dxfId="12443">
      <pivotArea dataOnly="0" outline="0" fieldPosition="0">
        <references count="1">
          <reference field="4294967294" count="1">
            <x v="13"/>
          </reference>
        </references>
      </pivotArea>
    </format>
    <format dxfId="12442">
      <pivotArea grandRow="1" outline="0" collapsedLevelsAreSubtotals="1" fieldPosition="0"/>
    </format>
    <format dxfId="12441">
      <pivotArea dataOnly="0" labelOnly="1" grandRow="1" outline="0" fieldPosition="0"/>
    </format>
    <format dxfId="12440">
      <pivotArea dataOnly="0" outline="0" fieldPosition="0">
        <references count="1">
          <reference field="4294967294" count="1">
            <x v="3"/>
          </reference>
        </references>
      </pivotArea>
    </format>
    <format dxfId="12439">
      <pivotArea outline="0" fieldPosition="0">
        <references count="1">
          <reference field="4294967294" count="1" selected="0">
            <x v="3"/>
          </reference>
        </references>
      </pivotArea>
    </format>
    <format dxfId="12438">
      <pivotArea dataOnly="0" labelOnly="1" outline="0" fieldPosition="0">
        <references count="1">
          <reference field="4294967294" count="1">
            <x v="3"/>
          </reference>
        </references>
      </pivotArea>
    </format>
    <format dxfId="12437">
      <pivotArea outline="0" fieldPosition="0">
        <references count="1">
          <reference field="4294967294" count="1" selected="0">
            <x v="4"/>
          </reference>
        </references>
      </pivotArea>
    </format>
    <format dxfId="12436">
      <pivotArea dataOnly="0" labelOnly="1" outline="0" fieldPosition="0">
        <references count="1">
          <reference field="4294967294" count="1">
            <x v="4"/>
          </reference>
        </references>
      </pivotArea>
    </format>
    <format dxfId="12435">
      <pivotArea outline="0" fieldPosition="0">
        <references count="1">
          <reference field="4294967294" count="1" selected="0">
            <x v="4"/>
          </reference>
        </references>
      </pivotArea>
    </format>
    <format dxfId="12434">
      <pivotArea dataOnly="0" labelOnly="1" outline="0" fieldPosition="0">
        <references count="1">
          <reference field="4294967294" count="1">
            <x v="4"/>
          </reference>
        </references>
      </pivotArea>
    </format>
    <format dxfId="12433">
      <pivotArea outline="0" fieldPosition="0">
        <references count="1">
          <reference field="4294967294" count="1" selected="0">
            <x v="18"/>
          </reference>
        </references>
      </pivotArea>
    </format>
    <format dxfId="12432">
      <pivotArea dataOnly="0" labelOnly="1" outline="0" fieldPosition="0">
        <references count="1">
          <reference field="4294967294" count="1">
            <x v="18"/>
          </reference>
        </references>
      </pivotArea>
    </format>
    <format dxfId="12431">
      <pivotArea outline="0" fieldPosition="0">
        <references count="1">
          <reference field="4294967294" count="1" selected="0">
            <x v="18"/>
          </reference>
        </references>
      </pivotArea>
    </format>
    <format dxfId="12430">
      <pivotArea dataOnly="0" labelOnly="1" outline="0" fieldPosition="0">
        <references count="1">
          <reference field="4294967294" count="1">
            <x v="18"/>
          </reference>
        </references>
      </pivotArea>
    </format>
    <format dxfId="12429">
      <pivotArea outline="0" fieldPosition="0">
        <references count="1">
          <reference field="4294967294" count="1" selected="0">
            <x v="16"/>
          </reference>
        </references>
      </pivotArea>
    </format>
    <format dxfId="12428">
      <pivotArea outline="0" fieldPosition="0">
        <references count="1">
          <reference field="4294967294" count="3" selected="0">
            <x v="14"/>
            <x v="15"/>
            <x v="16"/>
          </reference>
        </references>
      </pivotArea>
    </format>
    <format dxfId="12427">
      <pivotArea dataOnly="0" labelOnly="1" outline="0" fieldPosition="0">
        <references count="1">
          <reference field="4294967294" count="1">
            <x v="4"/>
          </reference>
        </references>
      </pivotArea>
    </format>
    <format dxfId="12426">
      <pivotArea dataOnly="0" labelOnly="1" outline="0" fieldPosition="0">
        <references count="1">
          <reference field="4294967294" count="1">
            <x v="4"/>
          </reference>
        </references>
      </pivotArea>
    </format>
    <format dxfId="12425">
      <pivotArea grandRow="1" outline="0" collapsedLevelsAreSubtotals="1" fieldPosition="0"/>
    </format>
    <format dxfId="12424">
      <pivotArea dataOnly="0" labelOnly="1" grandRow="1" outline="0" fieldPosition="0"/>
    </format>
    <format dxfId="12423">
      <pivotArea dataOnly="0" labelOnly="1" outline="0" fieldPosition="0">
        <references count="1">
          <reference field="4294967294" count="1">
            <x v="6"/>
          </reference>
        </references>
      </pivotArea>
    </format>
    <format dxfId="12422">
      <pivotArea dataOnly="0" labelOnly="1" outline="0" fieldPosition="0">
        <references count="1">
          <reference field="4294967294" count="1">
            <x v="6"/>
          </reference>
        </references>
      </pivotArea>
    </format>
    <format dxfId="12421">
      <pivotArea outline="0" fieldPosition="0">
        <references count="1">
          <reference field="4294967294" count="1" selected="0">
            <x v="8"/>
          </reference>
        </references>
      </pivotArea>
    </format>
    <format dxfId="12420">
      <pivotArea dataOnly="0" labelOnly="1" outline="0" fieldPosition="0">
        <references count="1">
          <reference field="4294967294" count="1">
            <x v="8"/>
          </reference>
        </references>
      </pivotArea>
    </format>
    <format dxfId="12419">
      <pivotArea grandRow="1" outline="0" collapsedLevelsAreSubtotals="1" fieldPosition="0"/>
    </format>
    <format dxfId="12418">
      <pivotArea dataOnly="0" labelOnly="1" grandRow="1" outline="0" fieldPosition="0"/>
    </format>
    <format dxfId="12417">
      <pivotArea grandRow="1" outline="0" collapsedLevelsAreSubtotals="1" fieldPosition="0"/>
    </format>
    <format dxfId="12416">
      <pivotArea dataOnly="0" labelOnly="1" grandRow="1" outline="0" fieldPosition="0"/>
    </format>
    <format dxfId="12415">
      <pivotArea grandRow="1" outline="0" collapsedLevelsAreSubtotals="1" fieldPosition="0"/>
    </format>
    <format dxfId="12414">
      <pivotArea dataOnly="0" labelOnly="1" grandRow="1" outline="0" fieldPosition="0"/>
    </format>
    <format dxfId="12413">
      <pivotArea grandRow="1" outline="0" collapsedLevelsAreSubtotals="1" fieldPosition="0"/>
    </format>
    <format dxfId="12412">
      <pivotArea dataOnly="0" labelOnly="1" grandRow="1" outline="0" fieldPosition="0"/>
    </format>
    <format dxfId="12411">
      <pivotArea outline="0" fieldPosition="0">
        <references count="1">
          <reference field="4294967294" count="1" selected="0">
            <x v="6"/>
          </reference>
        </references>
      </pivotArea>
    </format>
    <format dxfId="12410">
      <pivotArea dataOnly="0" labelOnly="1" outline="0" fieldPosition="0">
        <references count="1">
          <reference field="4294967294" count="1">
            <x v="6"/>
          </reference>
        </references>
      </pivotArea>
    </format>
    <format dxfId="12409">
      <pivotArea outline="0" fieldPosition="0">
        <references count="1">
          <reference field="4294967294" count="1" selected="0">
            <x v="6"/>
          </reference>
        </references>
      </pivotArea>
    </format>
    <format dxfId="12408">
      <pivotArea dataOnly="0" labelOnly="1" outline="0" fieldPosition="0">
        <references count="1">
          <reference field="4294967294" count="1">
            <x v="6"/>
          </reference>
        </references>
      </pivotArea>
    </format>
    <format dxfId="12407">
      <pivotArea outline="0" fieldPosition="0">
        <references count="1">
          <reference field="4294967294" count="1" selected="0">
            <x v="8"/>
          </reference>
        </references>
      </pivotArea>
    </format>
    <format dxfId="12406">
      <pivotArea dataOnly="0" labelOnly="1" outline="0" fieldPosition="0">
        <references count="1">
          <reference field="4294967294" count="1">
            <x v="8"/>
          </reference>
        </references>
      </pivotArea>
    </format>
    <format dxfId="12405">
      <pivotArea outline="0" fieldPosition="0">
        <references count="1">
          <reference field="4294967294" count="1" selected="0">
            <x v="12"/>
          </reference>
        </references>
      </pivotArea>
    </format>
    <format dxfId="12404">
      <pivotArea dataOnly="0" labelOnly="1" outline="0" fieldPosition="0">
        <references count="1">
          <reference field="4294967294" count="1">
            <x v="12"/>
          </reference>
        </references>
      </pivotArea>
    </format>
    <format dxfId="12403">
      <pivotArea outline="0" fieldPosition="0">
        <references count="1">
          <reference field="4294967294" count="1" selected="0">
            <x v="12"/>
          </reference>
        </references>
      </pivotArea>
    </format>
    <format dxfId="12402">
      <pivotArea dataOnly="0" labelOnly="1" outline="0" fieldPosition="0">
        <references count="1">
          <reference field="4294967294" count="1">
            <x v="12"/>
          </reference>
        </references>
      </pivotArea>
    </format>
    <format dxfId="12401">
      <pivotArea dataOnly="0" labelOnly="1" grandRow="1" outline="0" fieldPosition="0"/>
    </format>
    <format dxfId="1240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9">
      <pivotArea dataOnly="0" labelOnly="1" grandRow="1" outline="0" fieldPosition="0"/>
    </format>
    <format dxfId="1239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7">
      <pivotArea dataOnly="0" labelOnly="1" grandRow="1" outline="0" fieldPosition="0"/>
    </format>
    <format dxfId="123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3">
      <pivotArea dataOnly="0" labelOnly="1" grandRow="1" outline="0" fieldPosition="0"/>
    </format>
    <format dxfId="123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1">
      <pivotArea dataOnly="0" labelOnly="1" grandRow="1" outline="0" fieldPosition="0"/>
    </format>
    <format dxfId="123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89">
      <pivotArea dataOnly="0" labelOnly="1" grandRow="1" outline="0" fieldPosition="0"/>
    </format>
    <format dxfId="123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87">
      <pivotArea dataOnly="0" labelOnly="1" grandRow="1" outline="0" fieldPosition="0"/>
    </format>
    <format dxfId="123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82">
      <pivotArea dataOnly="0" labelOnly="1" outline="0" fieldPosition="0">
        <references count="1">
          <reference field="4294967294" count="1">
            <x v="24"/>
          </reference>
        </references>
      </pivotArea>
    </format>
    <format dxfId="12381">
      <pivotArea dataOnly="0" labelOnly="1" grandRow="1" outline="0" fieldPosition="0"/>
    </format>
    <format dxfId="123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79">
      <pivotArea dataOnly="0" labelOnly="1" grandRow="1" outline="0" fieldPosition="0"/>
    </format>
    <format dxfId="123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77">
      <pivotArea dataOnly="0" labelOnly="1" outline="0" fieldPosition="0">
        <references count="1">
          <reference field="4294967294" count="1">
            <x v="0"/>
          </reference>
        </references>
      </pivotArea>
    </format>
    <format dxfId="12376">
      <pivotArea dataOnly="0" labelOnly="1" outline="0" fieldPosition="0">
        <references count="1">
          <reference field="4294967294" count="1">
            <x v="0"/>
          </reference>
        </references>
      </pivotArea>
    </format>
    <format dxfId="123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74">
      <pivotArea grandRow="1" outline="0" collapsedLevelsAreSubtotals="1" fieldPosition="0"/>
    </format>
    <format dxfId="12373">
      <pivotArea dataOnly="0" labelOnly="1" grandRow="1" outline="0" fieldPosition="0"/>
    </format>
    <format dxfId="12372">
      <pivotArea type="origin" dataOnly="0" labelOnly="1" outline="0" fieldPosition="0"/>
    </format>
    <format dxfId="12371">
      <pivotArea field="-2" type="button" dataOnly="0" labelOnly="1" outline="0" axis="axisCol" fieldPosition="0"/>
    </format>
    <format dxfId="12370">
      <pivotArea type="topRight" dataOnly="0" labelOnly="1" outline="0" fieldPosition="0"/>
    </format>
    <format dxfId="12369">
      <pivotArea grandRow="1" outline="0" collapsedLevelsAreSubtotals="1" fieldPosition="0"/>
    </format>
    <format dxfId="12368">
      <pivotArea grandRow="1" outline="0" collapsedLevelsAreSubtotals="1" fieldPosition="0"/>
    </format>
    <format dxfId="12367">
      <pivotArea field="15" type="button" dataOnly="0" labelOnly="1" outline="0" axis="axisRow" fieldPosition="0"/>
    </format>
    <format dxfId="1236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65">
      <pivotArea field="15" type="button" dataOnly="0" labelOnly="1" outline="0" axis="axisRow" fieldPosition="0"/>
    </format>
    <format dxfId="123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63">
      <pivotArea field="15" type="button" dataOnly="0" labelOnly="1" outline="0" axis="axisRow" fieldPosition="0"/>
    </format>
    <format dxfId="123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61">
      <pivotArea field="15" type="button" dataOnly="0" labelOnly="1" outline="0" axis="axisRow" fieldPosition="0"/>
    </format>
    <format dxfId="123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59">
      <pivotArea field="15" type="button" dataOnly="0" labelOnly="1" outline="0" axis="axisRow" fieldPosition="0"/>
    </format>
    <format dxfId="123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57">
      <pivotArea grandRow="1" outline="0" collapsedLevelsAreSubtotals="1" fieldPosition="0"/>
    </format>
    <format dxfId="12356">
      <pivotArea field="15" type="button" dataOnly="0" labelOnly="1" outline="0" axis="axisRow" fieldPosition="0"/>
    </format>
    <format dxfId="123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54">
      <pivotArea field="15" type="button" dataOnly="0" labelOnly="1" outline="0" axis="axisRow" fieldPosition="0"/>
    </format>
    <format dxfId="123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52">
      <pivotArea outline="0" fieldPosition="0">
        <references count="1">
          <reference field="4294967294" count="3" selected="0">
            <x v="0"/>
            <x v="1"/>
            <x v="2"/>
          </reference>
        </references>
      </pivotArea>
    </format>
    <format dxfId="12351">
      <pivotArea outline="0" collapsedLevelsAreSubtotals="1" fieldPosition="0"/>
    </format>
    <format dxfId="12350">
      <pivotArea field="15" type="button" dataOnly="0" labelOnly="1" outline="0" axis="axisRow" fieldPosition="0"/>
    </format>
    <format dxfId="12349">
      <pivotArea dataOnly="0" labelOnly="1" outline="0" fieldPosition="0">
        <references count="1">
          <reference field="15" count="0"/>
        </references>
      </pivotArea>
    </format>
    <format dxfId="12348">
      <pivotArea dataOnly="0" labelOnly="1" grandRow="1" outline="0" fieldPosition="0"/>
    </format>
    <format dxfId="123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46">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2500">
      <pivotArea field="148" type="button" dataOnly="0" labelOnly="1" outline="0" axis="axisCol" fieldPosition="0"/>
    </format>
    <format dxfId="12499">
      <pivotArea field="148" type="button" dataOnly="0" labelOnly="1" outline="0" axis="axisCol" fieldPosition="0"/>
    </format>
    <format dxfId="12498">
      <pivotArea field="148" type="button" dataOnly="0" labelOnly="1" outline="0" axis="axisCol" fieldPosition="0"/>
    </format>
    <format dxfId="12497">
      <pivotArea field="148" type="button" dataOnly="0" labelOnly="1" outline="0" axis="axisCol" fieldPosition="0"/>
    </format>
    <format dxfId="12496">
      <pivotArea field="148" type="button" dataOnly="0" labelOnly="1" outline="0" axis="axisCol" fieldPosition="0"/>
    </format>
    <format dxfId="12495">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2506">
      <pivotArea field="148" type="button" dataOnly="0" labelOnly="1" outline="0" axis="axisCol" fieldPosition="0"/>
    </format>
    <format dxfId="12505">
      <pivotArea field="148" type="button" dataOnly="0" labelOnly="1" outline="0" axis="axisCol" fieldPosition="0"/>
    </format>
    <format dxfId="12504">
      <pivotArea field="148" type="button" dataOnly="0" labelOnly="1" outline="0" axis="axisCol" fieldPosition="0"/>
    </format>
    <format dxfId="12503">
      <pivotArea field="148" type="button" dataOnly="0" labelOnly="1" outline="0" axis="axisCol" fieldPosition="0"/>
    </format>
    <format dxfId="12502">
      <pivotArea field="148" type="button" dataOnly="0" labelOnly="1" outline="0" axis="axisCol" fieldPosition="0"/>
    </format>
    <format dxfId="12501">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2536">
      <pivotArea outline="0" collapsedLevelsAreSubtotals="1" fieldPosition="0"/>
    </format>
    <format dxfId="12535">
      <pivotArea field="147" type="button" dataOnly="0" labelOnly="1" outline="0" axis="axisCol" fieldPosition="0"/>
    </format>
    <format dxfId="12534">
      <pivotArea type="topRight" dataOnly="0" labelOnly="1" outline="0" fieldPosition="0"/>
    </format>
    <format dxfId="12533">
      <pivotArea dataOnly="0" labelOnly="1" grandCol="1" outline="0" fieldPosition="0"/>
    </format>
    <format dxfId="12532">
      <pivotArea outline="0" collapsedLevelsAreSubtotals="1" fieldPosition="0"/>
    </format>
    <format dxfId="12531">
      <pivotArea field="147" type="button" dataOnly="0" labelOnly="1" outline="0" axis="axisCol" fieldPosition="0"/>
    </format>
    <format dxfId="12530">
      <pivotArea type="topRight" dataOnly="0" labelOnly="1" outline="0" fieldPosition="0"/>
    </format>
    <format dxfId="12529">
      <pivotArea dataOnly="0" labelOnly="1" grandCol="1" outline="0" fieldPosition="0"/>
    </format>
    <format dxfId="12528">
      <pivotArea type="all" dataOnly="0" outline="0" fieldPosition="0"/>
    </format>
    <format dxfId="12527">
      <pivotArea outline="0" collapsedLevelsAreSubtotals="1" fieldPosition="0"/>
    </format>
    <format dxfId="12526">
      <pivotArea dataOnly="0" labelOnly="1" grandRow="1" outline="0" fieldPosition="0"/>
    </format>
    <format dxfId="12525">
      <pivotArea dataOnly="0" labelOnly="1" grandCol="1" outline="0" fieldPosition="0"/>
    </format>
    <format dxfId="12524">
      <pivotArea grandRow="1" outline="0" collapsedLevelsAreSubtotals="1" fieldPosition="0"/>
    </format>
    <format dxfId="12523">
      <pivotArea outline="0" collapsedLevelsAreSubtotals="1" fieldPosition="0"/>
    </format>
    <format dxfId="12522">
      <pivotArea dataOnly="0" labelOnly="1" grandRow="1" outline="0" fieldPosition="0"/>
    </format>
    <format dxfId="12521">
      <pivotArea dataOnly="0" labelOnly="1" fieldPosition="0">
        <references count="1">
          <reference field="147" count="0"/>
        </references>
      </pivotArea>
    </format>
    <format dxfId="12520">
      <pivotArea dataOnly="0" labelOnly="1" grandCol="1" outline="0" fieldPosition="0"/>
    </format>
    <format dxfId="12519">
      <pivotArea outline="0" collapsedLevelsAreSubtotals="1" fieldPosition="0"/>
    </format>
    <format dxfId="12518">
      <pivotArea dataOnly="0" labelOnly="1" grandRow="1" outline="0" fieldPosition="0"/>
    </format>
    <format dxfId="12517">
      <pivotArea type="all" dataOnly="0" outline="0" fieldPosition="0"/>
    </format>
    <format dxfId="12516">
      <pivotArea dataOnly="0" labelOnly="1" fieldPosition="0">
        <references count="1">
          <reference field="147" count="0"/>
        </references>
      </pivotArea>
    </format>
    <format dxfId="12515">
      <pivotArea dataOnly="0" labelOnly="1" grandCol="1" outline="0" fieldPosition="0"/>
    </format>
    <format dxfId="12514">
      <pivotArea outline="0" collapsedLevelsAreSubtotals="1" fieldPosition="0"/>
    </format>
    <format dxfId="12513">
      <pivotArea dataOnly="0" labelOnly="1" grandRow="1" outline="0" fieldPosition="0"/>
    </format>
    <format dxfId="12512">
      <pivotArea dataOnly="0" labelOnly="1" fieldPosition="0">
        <references count="1">
          <reference field="147" count="0"/>
        </references>
      </pivotArea>
    </format>
    <format dxfId="12511">
      <pivotArea dataOnly="0" labelOnly="1" grandCol="1" outline="0" fieldPosition="0"/>
    </format>
    <format dxfId="12510">
      <pivotArea outline="0" collapsedLevelsAreSubtotals="1" fieldPosition="0"/>
    </format>
    <format dxfId="12509">
      <pivotArea dataOnly="0" labelOnly="1" grandRow="1" outline="0" fieldPosition="0"/>
    </format>
    <format dxfId="12508">
      <pivotArea dataOnly="0" labelOnly="1" fieldPosition="0">
        <references count="1">
          <reference field="147" count="0"/>
        </references>
      </pivotArea>
    </format>
    <format dxfId="1250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14132">
      <pivotArea outline="0" collapsedLevelsAreSubtotals="1" fieldPosition="0"/>
    </format>
    <format dxfId="14131">
      <pivotArea dataOnly="0" labelOnly="1" grandRow="1" outline="0" fieldPosition="0"/>
    </format>
    <format dxfId="14130">
      <pivotArea dataOnly="0" labelOnly="1" outline="0" fieldPosition="0">
        <references count="1">
          <reference field="13" count="0"/>
        </references>
      </pivotArea>
    </format>
    <format dxfId="14129">
      <pivotArea dataOnly="0" labelOnly="1" grandCol="1" outline="0" fieldPosition="0"/>
    </format>
    <format dxfId="14128">
      <pivotArea outline="0" collapsedLevelsAreSubtotals="1" fieldPosition="0"/>
    </format>
    <format dxfId="14127">
      <pivotArea dataOnly="0" labelOnly="1" grandRow="1" outline="0" fieldPosition="0"/>
    </format>
    <format dxfId="14126">
      <pivotArea dataOnly="0" labelOnly="1" outline="0" fieldPosition="0">
        <references count="1">
          <reference field="13" count="0"/>
        </references>
      </pivotArea>
    </format>
    <format dxfId="14125">
      <pivotArea dataOnly="0" labelOnly="1" grandCol="1" outline="0" fieldPosition="0"/>
    </format>
    <format dxfId="14124">
      <pivotArea type="all" dataOnly="0" outline="0" fieldPosition="0"/>
    </format>
    <format dxfId="14123">
      <pivotArea outline="0" collapsedLevelsAreSubtotals="1" fieldPosition="0"/>
    </format>
    <format dxfId="14122">
      <pivotArea outline="0" collapsedLevelsAreSubtotals="1" fieldPosition="0"/>
    </format>
    <format dxfId="14121">
      <pivotArea type="origin" dataOnly="0" labelOnly="1" outline="0" fieldPosition="0"/>
    </format>
    <format dxfId="14120">
      <pivotArea type="origin" dataOnly="0" labelOnly="1" outline="0" fieldPosition="0"/>
    </format>
    <format dxfId="14119">
      <pivotArea type="origin" dataOnly="0" labelOnly="1" outline="0" fieldPosition="0"/>
    </format>
    <format dxfId="14118">
      <pivotArea field="13" type="button" dataOnly="0" labelOnly="1" outline="0" axis="axisCol" fieldPosition="0"/>
    </format>
    <format dxfId="14117">
      <pivotArea type="topRight" dataOnly="0" labelOnly="1" outline="0" fieldPosition="0"/>
    </format>
    <format dxfId="14116">
      <pivotArea dataOnly="0" labelOnly="1" outline="0" fieldPosition="0">
        <references count="1">
          <reference field="13" count="0"/>
        </references>
      </pivotArea>
    </format>
    <format dxfId="14115">
      <pivotArea dataOnly="0" labelOnly="1" grandCol="1" outline="0" fieldPosition="0"/>
    </format>
    <format dxfId="14114">
      <pivotArea outline="0" collapsedLevelsAreSubtotals="1" fieldPosition="0"/>
    </format>
    <format dxfId="14113">
      <pivotArea dataOnly="0" labelOnly="1" outline="0" fieldPosition="0">
        <references count="1">
          <reference field="13" count="0"/>
        </references>
      </pivotArea>
    </format>
    <format dxfId="14112">
      <pivotArea dataOnly="0" labelOnly="1" grandCol="1" outline="0" fieldPosition="0"/>
    </format>
    <format dxfId="14111">
      <pivotArea outline="0" collapsedLevelsAreSubtotals="1" fieldPosition="0"/>
    </format>
    <format dxfId="14110">
      <pivotArea dataOnly="0" labelOnly="1" outline="0" fieldPosition="0">
        <references count="1">
          <reference field="13" count="0"/>
        </references>
      </pivotArea>
    </format>
    <format dxfId="14109">
      <pivotArea dataOnly="0" labelOnly="1" grandCol="1" outline="0" fieldPosition="0"/>
    </format>
    <format dxfId="14108">
      <pivotArea outline="0" collapsedLevelsAreSubtotals="1" fieldPosition="0"/>
    </format>
    <format dxfId="14107">
      <pivotArea dataOnly="0" labelOnly="1" grandRow="1" outline="0" fieldPosition="0"/>
    </format>
    <format dxfId="14106">
      <pivotArea dataOnly="0" labelOnly="1" outline="0" fieldPosition="0">
        <references count="1">
          <reference field="13" count="0"/>
        </references>
      </pivotArea>
    </format>
    <format dxfId="14105">
      <pivotArea dataOnly="0" labelOnly="1" grandCol="1" outline="0" fieldPosition="0"/>
    </format>
    <format dxfId="14104">
      <pivotArea dataOnly="0" labelOnly="1" outline="0" fieldPosition="0">
        <references count="1">
          <reference field="13" count="0"/>
        </references>
      </pivotArea>
    </format>
    <format dxfId="14103">
      <pivotArea dataOnly="0" labelOnly="1" grandCol="1" outline="0" fieldPosition="0"/>
    </format>
    <format dxfId="14102">
      <pivotArea dataOnly="0" labelOnly="1" outline="0" fieldPosition="0">
        <references count="1">
          <reference field="13" count="0"/>
        </references>
      </pivotArea>
    </format>
    <format dxfId="14101">
      <pivotArea dataOnly="0" labelOnly="1" grandCol="1" outline="0" fieldPosition="0"/>
    </format>
    <format dxfId="14100">
      <pivotArea outline="0" collapsedLevelsAreSubtotals="1" fieldPosition="0"/>
    </format>
    <format dxfId="14099">
      <pivotArea dataOnly="0" labelOnly="1" outline="0" fieldPosition="0">
        <references count="1">
          <reference field="13" count="0"/>
        </references>
      </pivotArea>
    </format>
    <format dxfId="14098">
      <pivotArea dataOnly="0" labelOnly="1" grandCol="1" outline="0" fieldPosition="0"/>
    </format>
    <format dxfId="14097">
      <pivotArea grandRow="1" outline="0" collapsedLevelsAreSubtotals="1" fieldPosition="0"/>
    </format>
    <format dxfId="14096">
      <pivotArea dataOnly="0" labelOnly="1" grandRow="1" outline="0" fieldPosition="0"/>
    </format>
    <format dxfId="14095">
      <pivotArea dataOnly="0" labelOnly="1" outline="0" fieldPosition="0">
        <references count="1">
          <reference field="13" count="0"/>
        </references>
      </pivotArea>
    </format>
    <format dxfId="14094">
      <pivotArea outline="0" collapsedLevelsAreSubtotals="1" fieldPosition="0"/>
    </format>
    <format dxfId="14093">
      <pivotArea dataOnly="0" labelOnly="1" grandRow="1" outline="0" fieldPosition="0"/>
    </format>
    <format dxfId="14092">
      <pivotArea dataOnly="0" labelOnly="1" outline="0" fieldPosition="0">
        <references count="1">
          <reference field="13" count="0"/>
        </references>
      </pivotArea>
    </format>
    <format dxfId="14091">
      <pivotArea dataOnly="0" labelOnly="1" grandCol="1" outline="0" fieldPosition="0"/>
    </format>
    <format dxfId="14090">
      <pivotArea outline="0" collapsedLevelsAreSubtotals="1" fieldPosition="0"/>
    </format>
    <format dxfId="14089">
      <pivotArea dataOnly="0" labelOnly="1" grandRow="1" outline="0" fieldPosition="0"/>
    </format>
    <format dxfId="14088">
      <pivotArea dataOnly="0" labelOnly="1" outline="0" fieldPosition="0">
        <references count="1">
          <reference field="13" count="0"/>
        </references>
      </pivotArea>
    </format>
    <format dxfId="14087">
      <pivotArea dataOnly="0" labelOnly="1" grandCol="1" outline="0" fieldPosition="0"/>
    </format>
    <format dxfId="14086">
      <pivotArea outline="0" collapsedLevelsAreSubtotals="1" fieldPosition="0"/>
    </format>
    <format dxfId="14085">
      <pivotArea dataOnly="0" labelOnly="1" grandRow="1" outline="0" fieldPosition="0"/>
    </format>
    <format dxfId="14084">
      <pivotArea dataOnly="0" labelOnly="1" outline="0" fieldPosition="0">
        <references count="1">
          <reference field="13" count="0"/>
        </references>
      </pivotArea>
    </format>
    <format dxfId="14083">
      <pivotArea dataOnly="0" labelOnly="1" grandCol="1" outline="0" fieldPosition="0"/>
    </format>
    <format dxfId="14082">
      <pivotArea dataOnly="0" labelOnly="1" outline="0" fieldPosition="0">
        <references count="1">
          <reference field="13" count="0"/>
        </references>
      </pivotArea>
    </format>
    <format dxfId="14081">
      <pivotArea dataOnly="0" labelOnly="1" grandCol="1" outline="0" fieldPosition="0"/>
    </format>
    <format dxfId="14080">
      <pivotArea grandRow="1" outline="0" collapsedLevelsAreSubtotals="1" fieldPosition="0"/>
    </format>
    <format dxfId="14079">
      <pivotArea dataOnly="0" labelOnly="1" grandRow="1" outline="0" fieldPosition="0"/>
    </format>
    <format dxfId="14078">
      <pivotArea outline="0" collapsedLevelsAreSubtotals="1" fieldPosition="0"/>
    </format>
    <format dxfId="14077">
      <pivotArea dataOnly="0" labelOnly="1" grandRow="1" outline="0" fieldPosition="0"/>
    </format>
    <format dxfId="14076">
      <pivotArea dataOnly="0" labelOnly="1" outline="0" fieldPosition="0">
        <references count="1">
          <reference field="13" count="0"/>
        </references>
      </pivotArea>
    </format>
    <format dxfId="14075">
      <pivotArea dataOnly="0" labelOnly="1" grandCol="1" outline="0" fieldPosition="0"/>
    </format>
    <format dxfId="14074">
      <pivotArea outline="0" fieldPosition="0">
        <references count="1">
          <reference field="13" count="1" selected="0">
            <x v="1"/>
          </reference>
        </references>
      </pivotArea>
    </format>
    <format dxfId="14073">
      <pivotArea grandCol="1" outline="0" collapsedLevelsAreSubtotals="1" fieldPosition="0"/>
    </format>
    <format dxfId="14072">
      <pivotArea type="topRight" dataOnly="0" labelOnly="1" outline="0" fieldPosition="0"/>
    </format>
    <format dxfId="14071">
      <pivotArea dataOnly="0" labelOnly="1" outline="0" fieldPosition="0">
        <references count="1">
          <reference field="13" count="1">
            <x v="1"/>
          </reference>
        </references>
      </pivotArea>
    </format>
    <format dxfId="14070">
      <pivotArea dataOnly="0" labelOnly="1" grandCol="1" outline="0" fieldPosition="0"/>
    </format>
    <format dxfId="14069">
      <pivotArea outline="0" fieldPosition="0">
        <references count="1">
          <reference field="13" count="1" selected="0">
            <x v="1"/>
          </reference>
        </references>
      </pivotArea>
    </format>
    <format dxfId="14068">
      <pivotArea grandCol="1" outline="0" collapsedLevelsAreSubtotals="1" fieldPosition="0"/>
    </format>
    <format dxfId="14067">
      <pivotArea type="topRight" dataOnly="0" labelOnly="1" outline="0" fieldPosition="0"/>
    </format>
    <format dxfId="14066">
      <pivotArea dataOnly="0" labelOnly="1" outline="0" fieldPosition="0">
        <references count="1">
          <reference field="13" count="1">
            <x v="1"/>
          </reference>
        </references>
      </pivotArea>
    </format>
    <format dxfId="14065">
      <pivotArea dataOnly="0" labelOnly="1" grandCol="1" outline="0" fieldPosition="0"/>
    </format>
    <format dxfId="14064">
      <pivotArea dataOnly="0" labelOnly="1" outline="0" fieldPosition="0">
        <references count="1">
          <reference field="13" count="0"/>
        </references>
      </pivotArea>
    </format>
    <format dxfId="14063">
      <pivotArea dataOnly="0" labelOnly="1" grandCol="1" outline="0" fieldPosition="0"/>
    </format>
    <format dxfId="14062">
      <pivotArea dataOnly="0" labelOnly="1" outline="0" fieldPosition="0">
        <references count="1">
          <reference field="13" count="0"/>
        </references>
      </pivotArea>
    </format>
    <format dxfId="14061">
      <pivotArea dataOnly="0" labelOnly="1" grandCol="1" outline="0" fieldPosition="0"/>
    </format>
    <format dxfId="14060">
      <pivotArea dataOnly="0" labelOnly="1" outline="0" fieldPosition="0">
        <references count="1">
          <reference field="13" count="0"/>
        </references>
      </pivotArea>
    </format>
    <format dxfId="14059">
      <pivotArea dataOnly="0" labelOnly="1" grandCol="1" outline="0" fieldPosition="0"/>
    </format>
    <format dxfId="14058">
      <pivotArea dataOnly="0" labelOnly="1" outline="0" fieldPosition="0">
        <references count="1">
          <reference field="13" count="0"/>
        </references>
      </pivotArea>
    </format>
    <format dxfId="14057">
      <pivotArea dataOnly="0" labelOnly="1" grandCol="1" outline="0" fieldPosition="0"/>
    </format>
    <format dxfId="14056">
      <pivotArea dataOnly="0" labelOnly="1" outline="0" fieldPosition="0">
        <references count="1">
          <reference field="13" count="0"/>
        </references>
      </pivotArea>
    </format>
    <format dxfId="14055">
      <pivotArea dataOnly="0" labelOnly="1" grandCol="1" outline="0" fieldPosition="0"/>
    </format>
    <format dxfId="14054">
      <pivotArea dataOnly="0" labelOnly="1" outline="0" fieldPosition="0">
        <references count="1">
          <reference field="13" count="0"/>
        </references>
      </pivotArea>
    </format>
    <format dxfId="14053">
      <pivotArea dataOnly="0" labelOnly="1" grandCol="1" outline="0" fieldPosition="0"/>
    </format>
    <format dxfId="14052">
      <pivotArea dataOnly="0" labelOnly="1" outline="0" fieldPosition="0">
        <references count="1">
          <reference field="13" count="0"/>
        </references>
      </pivotArea>
    </format>
    <format dxfId="14051">
      <pivotArea dataOnly="0" labelOnly="1" grandCol="1" outline="0" fieldPosition="0"/>
    </format>
    <format dxfId="14050">
      <pivotArea dataOnly="0" labelOnly="1" outline="0" fieldPosition="0">
        <references count="1">
          <reference field="13" count="0"/>
        </references>
      </pivotArea>
    </format>
    <format dxfId="14049">
      <pivotArea dataOnly="0" labelOnly="1" grandCol="1" outline="0" fieldPosition="0"/>
    </format>
    <format dxfId="14048">
      <pivotArea grandRow="1" outline="0" collapsedLevelsAreSubtotals="1" fieldPosition="0"/>
    </format>
    <format dxfId="14047">
      <pivotArea dataOnly="0" labelOnly="1" grandRow="1" outline="0" fieldPosition="0"/>
    </format>
    <format dxfId="14046">
      <pivotArea outline="0" collapsedLevelsAreSubtotals="1" fieldPosition="0"/>
    </format>
    <format dxfId="14045">
      <pivotArea dataOnly="0" labelOnly="1" grandRow="1" outline="0" fieldPosition="0"/>
    </format>
    <format dxfId="14044">
      <pivotArea dataOnly="0" labelOnly="1" outline="0" fieldPosition="0">
        <references count="1">
          <reference field="13" count="0"/>
        </references>
      </pivotArea>
    </format>
    <format dxfId="14043">
      <pivotArea dataOnly="0" labelOnly="1" grandCol="1" outline="0" fieldPosition="0"/>
    </format>
    <format dxfId="14042">
      <pivotArea outline="0" collapsedLevelsAreSubtotals="1" fieldPosition="0"/>
    </format>
    <format dxfId="14041">
      <pivotArea dataOnly="0" labelOnly="1" grandRow="1" outline="0" fieldPosition="0"/>
    </format>
    <format dxfId="14040">
      <pivotArea dataOnly="0" labelOnly="1" outline="0" fieldPosition="0">
        <references count="1">
          <reference field="13" count="0"/>
        </references>
      </pivotArea>
    </format>
    <format dxfId="14039">
      <pivotArea dataOnly="0" labelOnly="1" grandCol="1" outline="0" fieldPosition="0"/>
    </format>
    <format dxfId="14038">
      <pivotArea outline="0" collapsedLevelsAreSubtotals="1" fieldPosition="0"/>
    </format>
    <format dxfId="14037">
      <pivotArea dataOnly="0" labelOnly="1" grandRow="1" outline="0" fieldPosition="0"/>
    </format>
    <format dxfId="14036">
      <pivotArea dataOnly="0" labelOnly="1" outline="0" fieldPosition="0">
        <references count="1">
          <reference field="13" count="0"/>
        </references>
      </pivotArea>
    </format>
    <format dxfId="14035">
      <pivotArea dataOnly="0" labelOnly="1" grandCol="1" outline="0" fieldPosition="0"/>
    </format>
    <format dxfId="14034">
      <pivotArea dataOnly="0" labelOnly="1" outline="0" fieldPosition="0">
        <references count="1">
          <reference field="13" count="0"/>
        </references>
      </pivotArea>
    </format>
    <format dxfId="14033">
      <pivotArea dataOnly="0" labelOnly="1" grandCol="1" outline="0" fieldPosition="0"/>
    </format>
    <format dxfId="14032">
      <pivotArea dataOnly="0" labelOnly="1" outline="0" fieldPosition="0">
        <references count="1">
          <reference field="13" count="0"/>
        </references>
      </pivotArea>
    </format>
    <format dxfId="14031">
      <pivotArea dataOnly="0" labelOnly="1" grandCol="1" outline="0" fieldPosition="0"/>
    </format>
    <format dxfId="14030">
      <pivotArea outline="0" collapsedLevelsAreSubtotals="1" fieldPosition="0"/>
    </format>
    <format dxfId="14029">
      <pivotArea dataOnly="0" labelOnly="1" grandRow="1" outline="0" fieldPosition="0"/>
    </format>
    <format dxfId="14028">
      <pivotArea dataOnly="0" labelOnly="1" outline="0" fieldPosition="0">
        <references count="1">
          <reference field="13" count="0"/>
        </references>
      </pivotArea>
    </format>
    <format dxfId="14027">
      <pivotArea dataOnly="0" labelOnly="1" grandCol="1" outline="0" fieldPosition="0"/>
    </format>
    <format dxfId="14026">
      <pivotArea outline="0" collapsedLevelsAreSubtotals="1" fieldPosition="0"/>
    </format>
    <format dxfId="14025">
      <pivotArea dataOnly="0" labelOnly="1" grandRow="1" outline="0" fieldPosition="0"/>
    </format>
    <format dxfId="14024">
      <pivotArea dataOnly="0" labelOnly="1" outline="0" fieldPosition="0">
        <references count="1">
          <reference field="13" count="0"/>
        </references>
      </pivotArea>
    </format>
    <format dxfId="14023">
      <pivotArea dataOnly="0" labelOnly="1" grandCol="1" outline="0" fieldPosition="0"/>
    </format>
    <format dxfId="14022">
      <pivotArea outline="0" collapsedLevelsAreSubtotals="1" fieldPosition="0"/>
    </format>
    <format dxfId="14021">
      <pivotArea dataOnly="0" labelOnly="1" grandRow="1" outline="0" fieldPosition="0"/>
    </format>
    <format dxfId="14020">
      <pivotArea dataOnly="0" labelOnly="1" outline="0" fieldPosition="0">
        <references count="1">
          <reference field="13" count="0"/>
        </references>
      </pivotArea>
    </format>
    <format dxfId="14019">
      <pivotArea dataOnly="0" labelOnly="1" grandCol="1" outline="0" fieldPosition="0"/>
    </format>
    <format dxfId="14018">
      <pivotArea type="topRight" dataOnly="0" labelOnly="1" outline="0" fieldPosition="0"/>
    </format>
    <format dxfId="14017">
      <pivotArea type="topRight" dataOnly="0" labelOnly="1" outline="0" fieldPosition="0"/>
    </format>
    <format dxfId="14016">
      <pivotArea dataOnly="0" labelOnly="1" outline="0" fieldPosition="0">
        <references count="1">
          <reference field="13" count="0"/>
        </references>
      </pivotArea>
    </format>
    <format dxfId="14015">
      <pivotArea dataOnly="0" labelOnly="1" grandCol="1" outline="0" fieldPosition="0"/>
    </format>
    <format dxfId="14014">
      <pivotArea outline="0" collapsedLevelsAreSubtotals="1" fieldPosition="0"/>
    </format>
    <format dxfId="14013">
      <pivotArea dataOnly="0" labelOnly="1" grandRow="1" outline="0" fieldPosition="0"/>
    </format>
    <format dxfId="14012">
      <pivotArea dataOnly="0" labelOnly="1" outline="0" fieldPosition="0">
        <references count="1">
          <reference field="13" count="0"/>
        </references>
      </pivotArea>
    </format>
    <format dxfId="14011">
      <pivotArea dataOnly="0" labelOnly="1" grandCol="1" outline="0" fieldPosition="0"/>
    </format>
    <format dxfId="14010">
      <pivotArea outline="0" collapsedLevelsAreSubtotals="1" fieldPosition="0"/>
    </format>
    <format dxfId="14009">
      <pivotArea dataOnly="0" labelOnly="1" grandRow="1" outline="0" fieldPosition="0"/>
    </format>
    <format dxfId="14008">
      <pivotArea dataOnly="0" labelOnly="1" outline="0" fieldPosition="0">
        <references count="1">
          <reference field="13" count="0"/>
        </references>
      </pivotArea>
    </format>
    <format dxfId="14007">
      <pivotArea dataOnly="0" labelOnly="1" grandCol="1" outline="0" fieldPosition="0"/>
    </format>
    <format dxfId="14006">
      <pivotArea outline="0" collapsedLevelsAreSubtotals="1" fieldPosition="0"/>
    </format>
    <format dxfId="14005">
      <pivotArea dataOnly="0" labelOnly="1" grandRow="1" outline="0" fieldPosition="0"/>
    </format>
    <format dxfId="14004">
      <pivotArea dataOnly="0" labelOnly="1" outline="0" fieldPosition="0">
        <references count="1">
          <reference field="13" count="0"/>
        </references>
      </pivotArea>
    </format>
    <format dxfId="14003">
      <pivotArea dataOnly="0" labelOnly="1" grandCol="1" outline="0" fieldPosition="0"/>
    </format>
    <format dxfId="14002">
      <pivotArea dataOnly="0" labelOnly="1" outline="0" fieldPosition="0">
        <references count="1">
          <reference field="13" count="0"/>
        </references>
      </pivotArea>
    </format>
    <format dxfId="14001">
      <pivotArea dataOnly="0" labelOnly="1" grandCol="1" outline="0" fieldPosition="0"/>
    </format>
    <format dxfId="14000">
      <pivotArea grandRow="1" outline="0" collapsedLevelsAreSubtotals="1" fieldPosition="0"/>
    </format>
    <format dxfId="13999">
      <pivotArea dataOnly="0" labelOnly="1" grandRow="1" outline="0" fieldPosition="0"/>
    </format>
    <format dxfId="13998">
      <pivotArea outline="0" collapsedLevelsAreSubtotals="1" fieldPosition="0"/>
    </format>
    <format dxfId="13997">
      <pivotArea dataOnly="0" labelOnly="1" grandRow="1" outline="0" fieldPosition="0"/>
    </format>
    <format dxfId="13996">
      <pivotArea dataOnly="0" labelOnly="1" outline="0" fieldPosition="0">
        <references count="1">
          <reference field="13" count="0"/>
        </references>
      </pivotArea>
    </format>
    <format dxfId="13995">
      <pivotArea dataOnly="0" labelOnly="1" grandCol="1" outline="0" fieldPosition="0"/>
    </format>
    <format dxfId="13994">
      <pivotArea outline="0" collapsedLevelsAreSubtotals="1" fieldPosition="0"/>
    </format>
    <format dxfId="13993">
      <pivotArea dataOnly="0" labelOnly="1" grandRow="1" outline="0" fieldPosition="0"/>
    </format>
    <format dxfId="13992">
      <pivotArea dataOnly="0" labelOnly="1" outline="0" fieldPosition="0">
        <references count="1">
          <reference field="13" count="0"/>
        </references>
      </pivotArea>
    </format>
    <format dxfId="13991">
      <pivotArea dataOnly="0" labelOnly="1" grandCol="1" outline="0" fieldPosition="0"/>
    </format>
    <format dxfId="13990">
      <pivotArea dataOnly="0" labelOnly="1" outline="0" fieldPosition="0">
        <references count="1">
          <reference field="13" count="0"/>
        </references>
      </pivotArea>
    </format>
    <format dxfId="13989">
      <pivotArea dataOnly="0" labelOnly="1" grandCol="1" outline="0" fieldPosition="0"/>
    </format>
    <format dxfId="13988">
      <pivotArea grandRow="1" outline="0" collapsedLevelsAreSubtotals="1" fieldPosition="0"/>
    </format>
    <format dxfId="13987">
      <pivotArea dataOnly="0" labelOnly="1" grandRow="1" outline="0" fieldPosition="0"/>
    </format>
    <format dxfId="13986">
      <pivotArea outline="0" collapsedLevelsAreSubtotals="1" fieldPosition="0"/>
    </format>
    <format dxfId="13985">
      <pivotArea dataOnly="0" labelOnly="1" grandRow="1" outline="0" fieldPosition="0"/>
    </format>
    <format dxfId="13984">
      <pivotArea dataOnly="0" labelOnly="1" outline="0" fieldPosition="0">
        <references count="1">
          <reference field="13" count="0"/>
        </references>
      </pivotArea>
    </format>
    <format dxfId="13983">
      <pivotArea dataOnly="0" labelOnly="1" grandCol="1" outline="0" fieldPosition="0"/>
    </format>
    <format dxfId="13982">
      <pivotArea outline="0" collapsedLevelsAreSubtotals="1" fieldPosition="0"/>
    </format>
    <format dxfId="13981">
      <pivotArea dataOnly="0" labelOnly="1" grandRow="1" outline="0" fieldPosition="0"/>
    </format>
    <format dxfId="13980">
      <pivotArea dataOnly="0" labelOnly="1" outline="0" fieldPosition="0">
        <references count="1">
          <reference field="13" count="0"/>
        </references>
      </pivotArea>
    </format>
    <format dxfId="13979">
      <pivotArea dataOnly="0" labelOnly="1" grandCol="1" outline="0" fieldPosition="0"/>
    </format>
    <format dxfId="13978">
      <pivotArea dataOnly="0" labelOnly="1" outline="0" fieldPosition="0">
        <references count="1">
          <reference field="13" count="0"/>
        </references>
      </pivotArea>
    </format>
    <format dxfId="13977">
      <pivotArea dataOnly="0" labelOnly="1" grandCol="1" outline="0" fieldPosition="0"/>
    </format>
    <format dxfId="13976">
      <pivotArea outline="0" collapsedLevelsAreSubtotals="1" fieldPosition="0"/>
    </format>
    <format dxfId="13975">
      <pivotArea dataOnly="0" labelOnly="1" grandRow="1" outline="0" fieldPosition="0"/>
    </format>
    <format dxfId="13974">
      <pivotArea outline="0" collapsedLevelsAreSubtotals="1" fieldPosition="0"/>
    </format>
    <format dxfId="13973">
      <pivotArea dataOnly="0" labelOnly="1" grandRow="1" outline="0" fieldPosition="0"/>
    </format>
    <format dxfId="13972">
      <pivotArea grandRow="1" outline="0" collapsedLevelsAreSubtotals="1" fieldPosition="0"/>
    </format>
    <format dxfId="13971">
      <pivotArea dataOnly="0" labelOnly="1" grandRow="1" outline="0" fieldPosition="0"/>
    </format>
    <format dxfId="13970">
      <pivotArea outline="0" collapsedLevelsAreSubtotals="1" fieldPosition="0"/>
    </format>
    <format dxfId="13969">
      <pivotArea dataOnly="0" labelOnly="1" grandRow="1" outline="0" fieldPosition="0"/>
    </format>
    <format dxfId="13968">
      <pivotArea dataOnly="0" labelOnly="1" outline="0" fieldPosition="0">
        <references count="1">
          <reference field="13" count="0"/>
        </references>
      </pivotArea>
    </format>
    <format dxfId="13967">
      <pivotArea dataOnly="0" labelOnly="1" grandCol="1" outline="0" fieldPosition="0"/>
    </format>
    <format dxfId="13966">
      <pivotArea outline="0" collapsedLevelsAreSubtotals="1" fieldPosition="0"/>
    </format>
    <format dxfId="13965">
      <pivotArea dataOnly="0" labelOnly="1" grandRow="1" outline="0" fieldPosition="0"/>
    </format>
    <format dxfId="13964">
      <pivotArea dataOnly="0" labelOnly="1" outline="0" fieldPosition="0">
        <references count="1">
          <reference field="13" count="0"/>
        </references>
      </pivotArea>
    </format>
    <format dxfId="13963">
      <pivotArea dataOnly="0" labelOnly="1" grandCol="1" outline="0" fieldPosition="0"/>
    </format>
    <format dxfId="13962">
      <pivotArea grandRow="1" outline="0" collapsedLevelsAreSubtotals="1" fieldPosition="0"/>
    </format>
    <format dxfId="13961">
      <pivotArea dataOnly="0" labelOnly="1" grandRow="1" outline="0" fieldPosition="0"/>
    </format>
    <format dxfId="13960">
      <pivotArea outline="0" collapsedLevelsAreSubtotals="1" fieldPosition="0"/>
    </format>
    <format dxfId="13959">
      <pivotArea dataOnly="0" labelOnly="1" grandRow="1" outline="0" fieldPosition="0"/>
    </format>
    <format dxfId="13958">
      <pivotArea dataOnly="0" labelOnly="1" outline="0" fieldPosition="0">
        <references count="1">
          <reference field="13" count="0"/>
        </references>
      </pivotArea>
    </format>
    <format dxfId="13957">
      <pivotArea dataOnly="0" labelOnly="1" grandCol="1" outline="0" fieldPosition="0"/>
    </format>
    <format dxfId="13956">
      <pivotArea outline="0" collapsedLevelsAreSubtotals="1" fieldPosition="0"/>
    </format>
    <format dxfId="13955">
      <pivotArea dataOnly="0" labelOnly="1" grandRow="1" outline="0" fieldPosition="0"/>
    </format>
    <format dxfId="13954">
      <pivotArea dataOnly="0" labelOnly="1" outline="0" fieldPosition="0">
        <references count="1">
          <reference field="13" count="0"/>
        </references>
      </pivotArea>
    </format>
    <format dxfId="13953">
      <pivotArea dataOnly="0" labelOnly="1" grandCol="1" outline="0" fieldPosition="0"/>
    </format>
    <format dxfId="13952">
      <pivotArea grandRow="1" outline="0" collapsedLevelsAreSubtotals="1" fieldPosition="0"/>
    </format>
    <format dxfId="13951">
      <pivotArea dataOnly="0" labelOnly="1" grandRow="1" outline="0" fieldPosition="0"/>
    </format>
    <format dxfId="13950">
      <pivotArea dataOnly="0" labelOnly="1" grandRow="1" outline="0" fieldPosition="0"/>
    </format>
    <format dxfId="13949">
      <pivotArea dataOnly="0" labelOnly="1" outline="0" fieldPosition="0">
        <references count="1">
          <reference field="13" count="0"/>
        </references>
      </pivotArea>
    </format>
    <format dxfId="13948">
      <pivotArea dataOnly="0" labelOnly="1" grandCol="1" outline="0" fieldPosition="0"/>
    </format>
    <format dxfId="13947">
      <pivotArea dataOnly="0" labelOnly="1" outline="0" fieldPosition="0">
        <references count="1">
          <reference field="13" count="0"/>
        </references>
      </pivotArea>
    </format>
    <format dxfId="13946">
      <pivotArea dataOnly="0" labelOnly="1" grandCol="1" outline="0" fieldPosition="0"/>
    </format>
    <format dxfId="13945">
      <pivotArea grandRow="1" outline="0" collapsedLevelsAreSubtotals="1" fieldPosition="0"/>
    </format>
    <format dxfId="13944">
      <pivotArea dataOnly="0" labelOnly="1" grandRow="1" outline="0" fieldPosition="0"/>
    </format>
    <format dxfId="13943">
      <pivotArea outline="0" collapsedLevelsAreSubtotals="1" fieldPosition="0"/>
    </format>
    <format dxfId="13942">
      <pivotArea dataOnly="0" labelOnly="1" grandRow="1" outline="0" fieldPosition="0"/>
    </format>
    <format dxfId="13941">
      <pivotArea dataOnly="0" labelOnly="1" grandRow="1" outline="0" fieldPosition="0"/>
    </format>
    <format dxfId="13940">
      <pivotArea outline="0" collapsedLevelsAreSubtotals="1" fieldPosition="0"/>
    </format>
    <format dxfId="13939">
      <pivotArea dataOnly="0" labelOnly="1" grandRow="1" outline="0" fieldPosition="0"/>
    </format>
    <format dxfId="13938">
      <pivotArea dataOnly="0" labelOnly="1" outline="0" fieldPosition="0">
        <references count="1">
          <reference field="13" count="0"/>
        </references>
      </pivotArea>
    </format>
    <format dxfId="13937">
      <pivotArea dataOnly="0" labelOnly="1" grandCol="1" outline="0" fieldPosition="0"/>
    </format>
    <format dxfId="13936">
      <pivotArea outline="0" collapsedLevelsAreSubtotals="1" fieldPosition="0"/>
    </format>
    <format dxfId="13935">
      <pivotArea dataOnly="0" labelOnly="1" grandRow="1" outline="0" fieldPosition="0"/>
    </format>
    <format dxfId="13934">
      <pivotArea dataOnly="0" labelOnly="1" outline="0" fieldPosition="0">
        <references count="1">
          <reference field="13" count="0"/>
        </references>
      </pivotArea>
    </format>
    <format dxfId="13933">
      <pivotArea dataOnly="0" labelOnly="1" grandCol="1" outline="0" fieldPosition="0"/>
    </format>
    <format dxfId="13932">
      <pivotArea outline="0" collapsedLevelsAreSubtotals="1" fieldPosition="0"/>
    </format>
    <format dxfId="13931">
      <pivotArea dataOnly="0" labelOnly="1" grandRow="1" outline="0" fieldPosition="0"/>
    </format>
    <format dxfId="13930">
      <pivotArea dataOnly="0" labelOnly="1" outline="0" fieldPosition="0">
        <references count="1">
          <reference field="13" count="0"/>
        </references>
      </pivotArea>
    </format>
    <format dxfId="13929">
      <pivotArea dataOnly="0" labelOnly="1" grandCol="1" outline="0" fieldPosition="0"/>
    </format>
    <format dxfId="13928">
      <pivotArea dataOnly="0" labelOnly="1" outline="0" fieldPosition="0">
        <references count="1">
          <reference field="13" count="0"/>
        </references>
      </pivotArea>
    </format>
    <format dxfId="13927">
      <pivotArea dataOnly="0" labelOnly="1" grandCol="1" outline="0" fieldPosition="0"/>
    </format>
    <format dxfId="13926">
      <pivotArea dataOnly="0" labelOnly="1" outline="0" fieldPosition="0">
        <references count="1">
          <reference field="13" count="0"/>
        </references>
      </pivotArea>
    </format>
    <format dxfId="13925">
      <pivotArea dataOnly="0" labelOnly="1" grandCol="1" outline="0" fieldPosition="0"/>
    </format>
    <format dxfId="13924">
      <pivotArea dataOnly="0" labelOnly="1" outline="0" fieldPosition="0">
        <references count="1">
          <reference field="13" count="0"/>
        </references>
      </pivotArea>
    </format>
    <format dxfId="13923">
      <pivotArea dataOnly="0" labelOnly="1" grandCol="1" outline="0" fieldPosition="0"/>
    </format>
    <format dxfId="13922">
      <pivotArea outline="0" collapsedLevelsAreSubtotals="1" fieldPosition="0"/>
    </format>
    <format dxfId="13921">
      <pivotArea dataOnly="0" labelOnly="1" grandRow="1" outline="0" fieldPosition="0"/>
    </format>
    <format dxfId="13920">
      <pivotArea dataOnly="0" labelOnly="1" outline="0" fieldPosition="0">
        <references count="1">
          <reference field="13" count="0"/>
        </references>
      </pivotArea>
    </format>
    <format dxfId="13919">
      <pivotArea dataOnly="0" labelOnly="1" grandCol="1" outline="0" fieldPosition="0"/>
    </format>
    <format dxfId="13918">
      <pivotArea outline="0" collapsedLevelsAreSubtotals="1" fieldPosition="0"/>
    </format>
    <format dxfId="13917">
      <pivotArea dataOnly="0" labelOnly="1" grandRow="1" outline="0" fieldPosition="0"/>
    </format>
    <format dxfId="13916">
      <pivotArea dataOnly="0" labelOnly="1" outline="0" fieldPosition="0">
        <references count="1">
          <reference field="13" count="0"/>
        </references>
      </pivotArea>
    </format>
    <format dxfId="13915">
      <pivotArea dataOnly="0" labelOnly="1" grandCol="1" outline="0" fieldPosition="0"/>
    </format>
    <format dxfId="13914">
      <pivotArea dataOnly="0" labelOnly="1" outline="0" fieldPosition="0">
        <references count="1">
          <reference field="13" count="0"/>
        </references>
      </pivotArea>
    </format>
    <format dxfId="13913">
      <pivotArea dataOnly="0" labelOnly="1" grandCol="1" outline="0" fieldPosition="0"/>
    </format>
    <format dxfId="13912">
      <pivotArea dataOnly="0" labelOnly="1" grandRow="1" outline="0" fieldPosition="0"/>
    </format>
    <format dxfId="13911">
      <pivotArea outline="0" collapsedLevelsAreSubtotals="1" fieldPosition="0"/>
    </format>
    <format dxfId="13910">
      <pivotArea dataOnly="0" labelOnly="1" grandRow="1" outline="0" fieldPosition="0"/>
    </format>
    <format dxfId="13909">
      <pivotArea dataOnly="0" labelOnly="1" outline="0" fieldPosition="0">
        <references count="1">
          <reference field="13" count="0"/>
        </references>
      </pivotArea>
    </format>
    <format dxfId="13908">
      <pivotArea dataOnly="0" labelOnly="1" grandCol="1" outline="0" fieldPosition="0"/>
    </format>
    <format dxfId="13907">
      <pivotArea outline="0" collapsedLevelsAreSubtotals="1" fieldPosition="0"/>
    </format>
    <format dxfId="13906">
      <pivotArea field="13" type="button" dataOnly="0" labelOnly="1" outline="0" axis="axisCol" fieldPosition="0"/>
    </format>
    <format dxfId="13905">
      <pivotArea type="topRight" dataOnly="0" labelOnly="1" outline="0" fieldPosition="0"/>
    </format>
    <format dxfId="13904">
      <pivotArea dataOnly="0" labelOnly="1" outline="0" fieldPosition="0">
        <references count="1">
          <reference field="13" count="0"/>
        </references>
      </pivotArea>
    </format>
    <format dxfId="13903">
      <pivotArea dataOnly="0" labelOnly="1" grandCol="1" outline="0" fieldPosition="0"/>
    </format>
    <format dxfId="13902">
      <pivotArea outline="0" collapsedLevelsAreSubtotals="1" fieldPosition="0"/>
    </format>
    <format dxfId="13901">
      <pivotArea dataOnly="0" labelOnly="1" grandRow="1" outline="0" fieldPosition="0"/>
    </format>
    <format dxfId="13900">
      <pivotArea dataOnly="0" labelOnly="1" outline="0" fieldPosition="0">
        <references count="1">
          <reference field="13" count="0"/>
        </references>
      </pivotArea>
    </format>
    <format dxfId="13899">
      <pivotArea dataOnly="0" labelOnly="1" grandCol="1" outline="0" fieldPosition="0"/>
    </format>
    <format dxfId="13898">
      <pivotArea outline="0" collapsedLevelsAreSubtotals="1" fieldPosition="0"/>
    </format>
    <format dxfId="13897">
      <pivotArea dataOnly="0" labelOnly="1" grandRow="1" outline="0" fieldPosition="0"/>
    </format>
    <format dxfId="13896">
      <pivotArea dataOnly="0" labelOnly="1" outline="0" fieldPosition="0">
        <references count="1">
          <reference field="13" count="0"/>
        </references>
      </pivotArea>
    </format>
    <format dxfId="13895">
      <pivotArea dataOnly="0" labelOnly="1" grandCol="1" outline="0" fieldPosition="0"/>
    </format>
    <format dxfId="13894">
      <pivotArea dataOnly="0" labelOnly="1" outline="0" fieldPosition="0">
        <references count="1">
          <reference field="13" count="0"/>
        </references>
      </pivotArea>
    </format>
    <format dxfId="13893">
      <pivotArea dataOnly="0" labelOnly="1" grandCol="1" outline="0" fieldPosition="0"/>
    </format>
    <format dxfId="13892">
      <pivotArea dataOnly="0" labelOnly="1" grandRow="1" outline="0" fieldPosition="0"/>
    </format>
    <format dxfId="13891">
      <pivotArea outline="0" collapsedLevelsAreSubtotals="1" fieldPosition="0"/>
    </format>
    <format dxfId="13890">
      <pivotArea dataOnly="0" labelOnly="1" grandRow="1" outline="0" fieldPosition="0"/>
    </format>
    <format dxfId="13889">
      <pivotArea dataOnly="0" labelOnly="1" outline="0" fieldPosition="0">
        <references count="1">
          <reference field="13" count="0"/>
        </references>
      </pivotArea>
    </format>
    <format dxfId="13888">
      <pivotArea dataOnly="0" labelOnly="1" grandCol="1" outline="0" fieldPosition="0"/>
    </format>
    <format dxfId="13887">
      <pivotArea outline="0" collapsedLevelsAreSubtotals="1" fieldPosition="0"/>
    </format>
    <format dxfId="13886">
      <pivotArea dataOnly="0" labelOnly="1" grandRow="1" outline="0" fieldPosition="0"/>
    </format>
    <format dxfId="13885">
      <pivotArea dataOnly="0" labelOnly="1" outline="0" fieldPosition="0">
        <references count="1">
          <reference field="13" count="0"/>
        </references>
      </pivotArea>
    </format>
    <format dxfId="13884">
      <pivotArea dataOnly="0" labelOnly="1" grandCol="1" outline="0" fieldPosition="0"/>
    </format>
    <format dxfId="13883">
      <pivotArea outline="0" collapsedLevelsAreSubtotals="1" fieldPosition="0"/>
    </format>
    <format dxfId="13882">
      <pivotArea dataOnly="0" labelOnly="1" grandRow="1" outline="0" fieldPosition="0"/>
    </format>
    <format dxfId="13881">
      <pivotArea dataOnly="0" labelOnly="1" outline="0" fieldPosition="0">
        <references count="1">
          <reference field="13" count="0"/>
        </references>
      </pivotArea>
    </format>
    <format dxfId="13880">
      <pivotArea dataOnly="0" labelOnly="1" grandCol="1" outline="0" fieldPosition="0"/>
    </format>
    <format dxfId="13879">
      <pivotArea dataOnly="0" labelOnly="1" grandRow="1" outline="0" fieldPosition="0"/>
    </format>
    <format dxfId="13878">
      <pivotArea outline="0" collapsedLevelsAreSubtotals="1" fieldPosition="0"/>
    </format>
    <format dxfId="13877">
      <pivotArea field="15" type="button" dataOnly="0" labelOnly="1" outline="0" axis="axisRow" fieldPosition="0"/>
    </format>
    <format dxfId="13876">
      <pivotArea dataOnly="0" labelOnly="1" outline="0" fieldPosition="0">
        <references count="1">
          <reference field="15" count="0"/>
        </references>
      </pivotArea>
    </format>
    <format dxfId="13875">
      <pivotArea dataOnly="0" labelOnly="1" grandRow="1" outline="0" fieldPosition="0"/>
    </format>
    <format dxfId="13874">
      <pivotArea dataOnly="0" labelOnly="1" outline="0" fieldPosition="0">
        <references count="1">
          <reference field="13" count="0"/>
        </references>
      </pivotArea>
    </format>
    <format dxfId="13873">
      <pivotArea dataOnly="0" labelOnly="1" grandCol="1" outline="0" fieldPosition="0"/>
    </format>
    <format dxfId="13872">
      <pivotArea outline="0" collapsedLevelsAreSubtotals="1" fieldPosition="0"/>
    </format>
    <format dxfId="13871">
      <pivotArea field="15" type="button" dataOnly="0" labelOnly="1" outline="0" axis="axisRow" fieldPosition="0"/>
    </format>
    <format dxfId="13870">
      <pivotArea dataOnly="0" labelOnly="1" outline="0" fieldPosition="0">
        <references count="1">
          <reference field="15" count="0"/>
        </references>
      </pivotArea>
    </format>
    <format dxfId="13869">
      <pivotArea dataOnly="0" labelOnly="1" grandRow="1" outline="0" fieldPosition="0"/>
    </format>
    <format dxfId="13868">
      <pivotArea dataOnly="0" labelOnly="1" outline="0" fieldPosition="0">
        <references count="1">
          <reference field="13" count="0"/>
        </references>
      </pivotArea>
    </format>
    <format dxfId="13867">
      <pivotArea dataOnly="0" labelOnly="1" grandCol="1" outline="0" fieldPosition="0"/>
    </format>
    <format dxfId="13866">
      <pivotArea outline="0" collapsedLevelsAreSubtotals="1" fieldPosition="0"/>
    </format>
    <format dxfId="13865">
      <pivotArea field="15" type="button" dataOnly="0" labelOnly="1" outline="0" axis="axisRow" fieldPosition="0"/>
    </format>
    <format dxfId="13864">
      <pivotArea dataOnly="0" labelOnly="1" outline="0" fieldPosition="0">
        <references count="1">
          <reference field="15" count="0"/>
        </references>
      </pivotArea>
    </format>
    <format dxfId="13863">
      <pivotArea dataOnly="0" labelOnly="1" grandRow="1" outline="0" fieldPosition="0"/>
    </format>
    <format dxfId="13862">
      <pivotArea dataOnly="0" labelOnly="1" outline="0" fieldPosition="0">
        <references count="1">
          <reference field="13" count="0"/>
        </references>
      </pivotArea>
    </format>
    <format dxfId="13861">
      <pivotArea dataOnly="0" labelOnly="1" grandCol="1" outline="0" fieldPosition="0"/>
    </format>
    <format dxfId="13860">
      <pivotArea field="15" type="button" dataOnly="0" labelOnly="1" outline="0" axis="axisRow" fieldPosition="0"/>
    </format>
    <format dxfId="13859">
      <pivotArea dataOnly="0" labelOnly="1" outline="0" fieldPosition="0">
        <references count="1">
          <reference field="13" count="0"/>
        </references>
      </pivotArea>
    </format>
    <format dxfId="13858">
      <pivotArea dataOnly="0" labelOnly="1" grandCol="1" outline="0" fieldPosition="0"/>
    </format>
    <format dxfId="13857">
      <pivotArea dataOnly="0" labelOnly="1" grandRow="1" outline="0" fieldPosition="0"/>
    </format>
    <format dxfId="13856">
      <pivotArea type="all" dataOnly="0" outline="0" fieldPosition="0"/>
    </format>
    <format dxfId="13855">
      <pivotArea outline="0" collapsedLevelsAreSubtotals="1" fieldPosition="0"/>
    </format>
    <format dxfId="13854">
      <pivotArea field="15" type="button" dataOnly="0" labelOnly="1" outline="0" axis="axisRow" fieldPosition="0"/>
    </format>
    <format dxfId="13853">
      <pivotArea dataOnly="0" labelOnly="1" outline="0" fieldPosition="0">
        <references count="1">
          <reference field="15" count="0"/>
        </references>
      </pivotArea>
    </format>
    <format dxfId="13852">
      <pivotArea dataOnly="0" labelOnly="1" grandRow="1" outline="0" fieldPosition="0"/>
    </format>
    <format dxfId="13851">
      <pivotArea dataOnly="0" labelOnly="1" outline="0" fieldPosition="0">
        <references count="1">
          <reference field="13" count="0"/>
        </references>
      </pivotArea>
    </format>
    <format dxfId="13850">
      <pivotArea dataOnly="0" labelOnly="1" grandCol="1" outline="0" fieldPosition="0"/>
    </format>
    <format dxfId="13849">
      <pivotArea type="all" dataOnly="0" outline="0" fieldPosition="0"/>
    </format>
    <format dxfId="13848">
      <pivotArea outline="0" collapsedLevelsAreSubtotals="1" fieldPosition="0"/>
    </format>
    <format dxfId="13847">
      <pivotArea field="15" type="button" dataOnly="0" labelOnly="1" outline="0" axis="axisRow" fieldPosition="0"/>
    </format>
    <format dxfId="13846">
      <pivotArea dataOnly="0" labelOnly="1" outline="0" fieldPosition="0">
        <references count="1">
          <reference field="15" count="0"/>
        </references>
      </pivotArea>
    </format>
    <format dxfId="13845">
      <pivotArea dataOnly="0" labelOnly="1" grandRow="1" outline="0" fieldPosition="0"/>
    </format>
    <format dxfId="13844">
      <pivotArea dataOnly="0" labelOnly="1" outline="0" fieldPosition="0">
        <references count="1">
          <reference field="13" count="0"/>
        </references>
      </pivotArea>
    </format>
    <format dxfId="13843">
      <pivotArea dataOnly="0" labelOnly="1" grandCol="1" outline="0" fieldPosition="0"/>
    </format>
    <format dxfId="13842">
      <pivotArea outline="0" collapsedLevelsAreSubtotals="1" fieldPosition="0"/>
    </format>
    <format dxfId="13841">
      <pivotArea field="15" type="button" dataOnly="0" labelOnly="1" outline="0" axis="axisRow" fieldPosition="0"/>
    </format>
    <format dxfId="13840">
      <pivotArea dataOnly="0" labelOnly="1" outline="0" fieldPosition="0">
        <references count="1">
          <reference field="15" count="0"/>
        </references>
      </pivotArea>
    </format>
    <format dxfId="13839">
      <pivotArea dataOnly="0" labelOnly="1" grandRow="1" outline="0" fieldPosition="0"/>
    </format>
    <format dxfId="13838">
      <pivotArea dataOnly="0" labelOnly="1" outline="0" fieldPosition="0">
        <references count="1">
          <reference field="13" count="0"/>
        </references>
      </pivotArea>
    </format>
    <format dxfId="13837">
      <pivotArea dataOnly="0" labelOnly="1" grandCol="1" outline="0" fieldPosition="0"/>
    </format>
    <format dxfId="13836">
      <pivotArea field="15" type="button" dataOnly="0" labelOnly="1" outline="0" axis="axisRow" fieldPosition="0"/>
    </format>
    <format dxfId="13835">
      <pivotArea dataOnly="0" labelOnly="1" outline="0" fieldPosition="0">
        <references count="1">
          <reference field="13" count="0"/>
        </references>
      </pivotArea>
    </format>
    <format dxfId="13834">
      <pivotArea dataOnly="0" labelOnly="1" grandCol="1" outline="0" fieldPosition="0"/>
    </format>
    <format dxfId="13833">
      <pivotArea grandRow="1" outline="0" collapsedLevelsAreSubtotals="1" fieldPosition="0"/>
    </format>
    <format dxfId="13832">
      <pivotArea dataOnly="0" labelOnly="1" grandRow="1" outline="0" fieldPosition="0"/>
    </format>
    <format dxfId="13831">
      <pivotArea type="all" dataOnly="0" outline="0" fieldPosition="0"/>
    </format>
    <format dxfId="13830">
      <pivotArea outline="0" collapsedLevelsAreSubtotals="1" fieldPosition="0"/>
    </format>
    <format dxfId="13829">
      <pivotArea type="origin" dataOnly="0" labelOnly="1" outline="0" fieldPosition="0"/>
    </format>
    <format dxfId="13828">
      <pivotArea field="13" type="button" dataOnly="0" labelOnly="1" outline="0" axis="axisCol" fieldPosition="0"/>
    </format>
    <format dxfId="13827">
      <pivotArea type="topRight" dataOnly="0" labelOnly="1" outline="0" fieldPosition="0"/>
    </format>
    <format dxfId="13826">
      <pivotArea field="15" type="button" dataOnly="0" labelOnly="1" outline="0" axis="axisRow" fieldPosition="0"/>
    </format>
    <format dxfId="13825">
      <pivotArea dataOnly="0" labelOnly="1" outline="0" fieldPosition="0">
        <references count="1">
          <reference field="15" count="0"/>
        </references>
      </pivotArea>
    </format>
    <format dxfId="13824">
      <pivotArea dataOnly="0" labelOnly="1" grandRow="1" outline="0" fieldPosition="0"/>
    </format>
    <format dxfId="13823">
      <pivotArea dataOnly="0" labelOnly="1" outline="0" fieldPosition="0">
        <references count="1">
          <reference field="13" count="0"/>
        </references>
      </pivotArea>
    </format>
    <format dxfId="13822">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86"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14208">
      <pivotArea outline="0" collapsedLevelsAreSubtotals="1" fieldPosition="0"/>
    </format>
    <format dxfId="14207">
      <pivotArea dataOnly="0" labelOnly="1" grandCol="1" outline="0" fieldPosition="0"/>
    </format>
    <format dxfId="14206">
      <pivotArea outline="0" collapsedLevelsAreSubtotals="1" fieldPosition="0"/>
    </format>
    <format dxfId="14205">
      <pivotArea dataOnly="0" labelOnly="1" grandCol="1" outline="0" fieldPosition="0"/>
    </format>
    <format dxfId="14204">
      <pivotArea dataOnly="0" labelOnly="1" grandRow="1" outline="0" fieldPosition="0"/>
    </format>
    <format dxfId="14203">
      <pivotArea dataOnly="0" labelOnly="1" grandCol="1" outline="0" fieldPosition="0"/>
    </format>
    <format dxfId="14202">
      <pivotArea dataOnly="0" labelOnly="1" grandCol="1" outline="0" fieldPosition="0"/>
    </format>
    <format dxfId="14201">
      <pivotArea dataOnly="0" labelOnly="1" grandCol="1" outline="0" fieldPosition="0"/>
    </format>
    <format dxfId="14200">
      <pivotArea dataOnly="0" labelOnly="1" grandCol="1" outline="0" fieldPosition="0"/>
    </format>
    <format dxfId="14199">
      <pivotArea grandRow="1" outline="0" collapsedLevelsAreSubtotals="1" fieldPosition="0"/>
    </format>
    <format dxfId="14198">
      <pivotArea dataOnly="0" labelOnly="1" grandRow="1" outline="0" fieldPosition="0"/>
    </format>
    <format dxfId="14197">
      <pivotArea dataOnly="0" labelOnly="1" grandRow="1" outline="0" fieldPosition="0"/>
    </format>
    <format dxfId="14196">
      <pivotArea grandRow="1" outline="0" collapsedLevelsAreSubtotals="1" fieldPosition="0"/>
    </format>
    <format dxfId="14195">
      <pivotArea dataOnly="0" labelOnly="1" grandRow="1" outline="0" fieldPosition="0"/>
    </format>
    <format dxfId="14194">
      <pivotArea grandRow="1" outline="0" collapsedLevelsAreSubtotals="1" fieldPosition="0"/>
    </format>
    <format dxfId="14193">
      <pivotArea dataOnly="0" labelOnly="1" grandRow="1" outline="0" fieldPosition="0"/>
    </format>
    <format dxfId="14192">
      <pivotArea grandRow="1" outline="0" collapsedLevelsAreSubtotals="1" fieldPosition="0"/>
    </format>
    <format dxfId="14191">
      <pivotArea grandRow="1" outline="0" collapsedLevelsAreSubtotals="1" fieldPosition="0"/>
    </format>
    <format dxfId="14190">
      <pivotArea dataOnly="0" labelOnly="1" grandRow="1" outline="0" fieldPosition="0"/>
    </format>
    <format dxfId="14189">
      <pivotArea dataOnly="0" labelOnly="1" grandRow="1" outline="0" fieldPosition="0"/>
    </format>
    <format dxfId="14188">
      <pivotArea dataOnly="0" labelOnly="1" grandRow="1" outline="0" fieldPosition="0"/>
    </format>
    <format dxfId="14187">
      <pivotArea dataOnly="0" labelOnly="1" grandRow="1" outline="0" fieldPosition="0"/>
    </format>
    <format dxfId="14186">
      <pivotArea grandRow="1" outline="0" collapsedLevelsAreSubtotals="1" fieldPosition="0"/>
    </format>
    <format dxfId="14185">
      <pivotArea dataOnly="0" labelOnly="1" grandRow="1" outline="0" fieldPosition="0"/>
    </format>
    <format dxfId="14184">
      <pivotArea dataOnly="0" labelOnly="1" grandCol="1" outline="0" fieldPosition="0"/>
    </format>
    <format dxfId="14183">
      <pivotArea grandRow="1" outline="0" collapsedLevelsAreSubtotals="1" fieldPosition="0"/>
    </format>
    <format dxfId="14182">
      <pivotArea dataOnly="0" labelOnly="1" grandRow="1" outline="0" fieldPosition="0"/>
    </format>
    <format dxfId="14181">
      <pivotArea grandRow="1" outline="0" collapsedLevelsAreSubtotals="1" fieldPosition="0"/>
    </format>
    <format dxfId="14180">
      <pivotArea dataOnly="0" labelOnly="1" grandRow="1" outline="0" fieldPosition="0"/>
    </format>
    <format dxfId="14179">
      <pivotArea dataOnly="0" labelOnly="1" grandCol="1" outline="0" fieldPosition="0"/>
    </format>
    <format dxfId="14178">
      <pivotArea dataOnly="0" labelOnly="1" grandCol="1" outline="0" fieldPosition="0"/>
    </format>
    <format dxfId="14177">
      <pivotArea grandRow="1" grandCol="1" outline="0" collapsedLevelsAreSubtotals="1" fieldPosition="0"/>
    </format>
    <format dxfId="14176">
      <pivotArea dataOnly="0" labelOnly="1" grandCol="1" outline="0" fieldPosition="0"/>
    </format>
    <format dxfId="14175">
      <pivotArea dataOnly="0" labelOnly="1" grandCol="1" outline="0" fieldPosition="0"/>
    </format>
    <format dxfId="14174">
      <pivotArea grandRow="1" outline="0" collapsedLevelsAreSubtotals="1" fieldPosition="0"/>
    </format>
    <format dxfId="14173">
      <pivotArea grandRow="1" outline="0" collapsedLevelsAreSubtotals="1" fieldPosition="0"/>
    </format>
    <format dxfId="14172">
      <pivotArea type="origin" dataOnly="0" labelOnly="1" outline="0" fieldPosition="0"/>
    </format>
    <format dxfId="14171">
      <pivotArea type="origin" dataOnly="0" labelOnly="1" outline="0" fieldPosition="0"/>
    </format>
    <format dxfId="14170">
      <pivotArea type="origin" dataOnly="0" labelOnly="1" outline="0" fieldPosition="0"/>
    </format>
    <format dxfId="14169">
      <pivotArea type="topRight" dataOnly="0" labelOnly="1" outline="0" fieldPosition="0"/>
    </format>
    <format dxfId="14168">
      <pivotArea dataOnly="0" labelOnly="1" grandRow="1" outline="0" fieldPosition="0"/>
    </format>
    <format dxfId="14167">
      <pivotArea grandRow="1" outline="0" collapsedLevelsAreSubtotals="1" fieldPosition="0"/>
    </format>
    <format dxfId="14166">
      <pivotArea dataOnly="0" labelOnly="1" grandRow="1" outline="0" fieldPosition="0"/>
    </format>
    <format dxfId="14165">
      <pivotArea dataOnly="0" labelOnly="1" grandRow="1" outline="0" fieldPosition="0"/>
    </format>
    <format dxfId="14164">
      <pivotArea grandRow="1" outline="0" collapsedLevelsAreSubtotals="1" fieldPosition="0"/>
    </format>
    <format dxfId="14163">
      <pivotArea dataOnly="0" labelOnly="1" grandRow="1" outline="0" fieldPosition="0"/>
    </format>
    <format dxfId="14162">
      <pivotArea grandRow="1" outline="0" collapsedLevelsAreSubtotals="1" fieldPosition="0"/>
    </format>
    <format dxfId="14161">
      <pivotArea dataOnly="0" labelOnly="1" grandRow="1" outline="0" fieldPosition="0"/>
    </format>
    <format dxfId="14160">
      <pivotArea dataOnly="0" labelOnly="1" grandRow="1" outline="0" fieldPosition="0"/>
    </format>
    <format dxfId="14159">
      <pivotArea dataOnly="0" labelOnly="1" grandRow="1" outline="0" fieldPosition="0"/>
    </format>
    <format dxfId="14158">
      <pivotArea dataOnly="0" labelOnly="1" grandRow="1" outline="0" fieldPosition="0"/>
    </format>
    <format dxfId="14157">
      <pivotArea field="12" type="button" dataOnly="0" labelOnly="1" outline="0" axis="axisPage" fieldPosition="0"/>
    </format>
    <format dxfId="14156">
      <pivotArea type="origin" dataOnly="0" labelOnly="1" outline="0" fieldPosition="0"/>
    </format>
    <format dxfId="14155">
      <pivotArea dataOnly="0" labelOnly="1" grandRow="1" outline="0" fieldPosition="0"/>
    </format>
    <format dxfId="14154">
      <pivotArea field="12" type="button" dataOnly="0" labelOnly="1" outline="0" axis="axisPage" fieldPosition="0"/>
    </format>
    <format dxfId="14153">
      <pivotArea type="origin" dataOnly="0" labelOnly="1" outline="0" fieldPosition="0"/>
    </format>
    <format dxfId="14152">
      <pivotArea dataOnly="0" labelOnly="1" grandRow="1" outline="0" fieldPosition="0"/>
    </format>
    <format dxfId="14151">
      <pivotArea field="12" type="button" dataOnly="0" labelOnly="1" outline="0" axis="axisPage" fieldPosition="0"/>
    </format>
    <format dxfId="14150">
      <pivotArea type="origin" dataOnly="0" labelOnly="1" outline="0" fieldPosition="0"/>
    </format>
    <format dxfId="14149">
      <pivotArea dataOnly="0" labelOnly="1" grandRow="1" outline="0" fieldPosition="0"/>
    </format>
    <format dxfId="14148">
      <pivotArea field="12" type="button" dataOnly="0" labelOnly="1" outline="0" axis="axisPage" fieldPosition="0"/>
    </format>
    <format dxfId="14147">
      <pivotArea type="origin" dataOnly="0" labelOnly="1" outline="0" fieldPosition="0"/>
    </format>
    <format dxfId="14146">
      <pivotArea dataOnly="0" labelOnly="1" grandRow="1" outline="0" fieldPosition="0"/>
    </format>
    <format dxfId="14145">
      <pivotArea grandRow="1" outline="0" collapsedLevelsAreSubtotals="1" fieldPosition="0"/>
    </format>
    <format dxfId="14144">
      <pivotArea grandRow="1" outline="0" collapsedLevelsAreSubtotals="1" fieldPosition="0"/>
    </format>
    <format dxfId="14143">
      <pivotArea type="origin" dataOnly="0" labelOnly="1" outline="0" fieldPosition="0"/>
    </format>
    <format dxfId="14142">
      <pivotArea field="14" type="button" dataOnly="0" labelOnly="1" outline="0" axis="axisCol" fieldPosition="0"/>
    </format>
    <format dxfId="14141">
      <pivotArea type="topRight" dataOnly="0" labelOnly="1" outline="0" offset="A1" fieldPosition="0"/>
    </format>
    <format dxfId="14140">
      <pivotArea grandRow="1" outline="0" collapsedLevelsAreSubtotals="1" fieldPosition="0"/>
    </format>
    <format dxfId="14139">
      <pivotArea grandRow="1" outline="0" collapsedLevelsAreSubtotals="1" fieldPosition="0"/>
    </format>
    <format dxfId="14138">
      <pivotArea outline="0" collapsedLevelsAreSubtotals="1" fieldPosition="0"/>
    </format>
    <format dxfId="14137">
      <pivotArea field="15" type="button" dataOnly="0" labelOnly="1" outline="0" axis="axisRow" fieldPosition="0"/>
    </format>
    <format dxfId="14136">
      <pivotArea dataOnly="0" labelOnly="1" outline="0" fieldPosition="0">
        <references count="1">
          <reference field="15" count="0"/>
        </references>
      </pivotArea>
    </format>
    <format dxfId="14135">
      <pivotArea dataOnly="0" labelOnly="1" grandRow="1" outline="0" fieldPosition="0"/>
    </format>
    <format dxfId="14134">
      <pivotArea dataOnly="0" labelOnly="1" outline="0" fieldPosition="0">
        <references count="1">
          <reference field="14" count="0"/>
        </references>
      </pivotArea>
    </format>
    <format dxfId="1413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14566">
      <pivotArea type="all" dataOnly="0" outline="0" fieldPosition="0"/>
    </format>
    <format dxfId="14565">
      <pivotArea outline="0" collapsedLevelsAreSubtotals="1" fieldPosition="0"/>
    </format>
    <format dxfId="14564">
      <pivotArea dataOnly="0" labelOnly="1" grandRow="1" outline="0" fieldPosition="0"/>
    </format>
    <format dxfId="14563">
      <pivotArea type="all" dataOnly="0" outline="0" fieldPosition="0"/>
    </format>
    <format dxfId="14562">
      <pivotArea outline="0" collapsedLevelsAreSubtotals="1" fieldPosition="0"/>
    </format>
    <format dxfId="14561">
      <pivotArea dataOnly="0" labelOnly="1" grandRow="1" outline="0" fieldPosition="0"/>
    </format>
    <format dxfId="14560">
      <pivotArea type="all" dataOnly="0" outline="0" fieldPosition="0"/>
    </format>
    <format dxfId="14559">
      <pivotArea type="all" dataOnly="0" outline="0" fieldPosition="0"/>
    </format>
    <format dxfId="14558">
      <pivotArea outline="0" collapsedLevelsAreSubtotals="1" fieldPosition="0"/>
    </format>
    <format dxfId="14557">
      <pivotArea grandRow="1" outline="0" collapsedLevelsAreSubtotals="1" fieldPosition="0"/>
    </format>
    <format dxfId="14556">
      <pivotArea dataOnly="0" labelOnly="1" grandRow="1" outline="0" fieldPosition="0"/>
    </format>
    <format dxfId="14555">
      <pivotArea type="all" dataOnly="0" outline="0" fieldPosition="0"/>
    </format>
    <format dxfId="14554">
      <pivotArea outline="0" collapsedLevelsAreSubtotals="1" fieldPosition="0"/>
    </format>
    <format dxfId="14553">
      <pivotArea dataOnly="0" labelOnly="1" grandRow="1" outline="0" fieldPosition="0"/>
    </format>
    <format dxfId="14552">
      <pivotArea type="all" dataOnly="0" outline="0" fieldPosition="0"/>
    </format>
    <format dxfId="14551">
      <pivotArea outline="0" collapsedLevelsAreSubtotals="1" fieldPosition="0"/>
    </format>
    <format dxfId="14550">
      <pivotArea type="all" dataOnly="0" outline="0" fieldPosition="0"/>
    </format>
    <format dxfId="14549">
      <pivotArea outline="0" collapsedLevelsAreSubtotals="1" fieldPosition="0"/>
    </format>
    <format dxfId="14548">
      <pivotArea grandRow="1" outline="0" collapsedLevelsAreSubtotals="1" fieldPosition="0"/>
    </format>
    <format dxfId="14547">
      <pivotArea dataOnly="0" labelOnly="1" grandRow="1" outline="0" fieldPosition="0"/>
    </format>
    <format dxfId="14546">
      <pivotArea grandRow="1" outline="0" collapsedLevelsAreSubtotals="1" fieldPosition="0"/>
    </format>
    <format dxfId="14545">
      <pivotArea dataOnly="0" labelOnly="1" grandRow="1" outline="0" fieldPosition="0"/>
    </format>
    <format dxfId="14544">
      <pivotArea outline="0" collapsedLevelsAreSubtotals="1" fieldPosition="0"/>
    </format>
    <format dxfId="14543">
      <pivotArea dataOnly="0" labelOnly="1" grandRow="1" outline="0" fieldPosition="0"/>
    </format>
    <format dxfId="14542">
      <pivotArea type="all" dataOnly="0" outline="0" fieldPosition="0"/>
    </format>
    <format dxfId="14541">
      <pivotArea outline="0" collapsedLevelsAreSubtotals="1" fieldPosition="0"/>
    </format>
    <format dxfId="14540">
      <pivotArea dataOnly="0" labelOnly="1" grandRow="1" outline="0" fieldPosition="0"/>
    </format>
    <format dxfId="14539">
      <pivotArea type="all" dataOnly="0" outline="0" fieldPosition="0"/>
    </format>
    <format dxfId="14538">
      <pivotArea outline="0" collapsedLevelsAreSubtotals="1" fieldPosition="0"/>
    </format>
    <format dxfId="14537">
      <pivotArea dataOnly="0" labelOnly="1" grandRow="1" outline="0" fieldPosition="0"/>
    </format>
    <format dxfId="14536">
      <pivotArea grandRow="1" outline="0" collapsedLevelsAreSubtotals="1" fieldPosition="0"/>
    </format>
    <format dxfId="14535">
      <pivotArea dataOnly="0" labelOnly="1" grandRow="1" outline="0" fieldPosition="0"/>
    </format>
    <format dxfId="14534">
      <pivotArea type="all" dataOnly="0" outline="0" fieldPosition="0"/>
    </format>
    <format dxfId="14533">
      <pivotArea outline="0" collapsedLevelsAreSubtotals="1" fieldPosition="0"/>
    </format>
    <format dxfId="14532">
      <pivotArea dataOnly="0" labelOnly="1" grandRow="1" outline="0" fieldPosition="0"/>
    </format>
    <format dxfId="14531">
      <pivotArea type="all" dataOnly="0" outline="0" fieldPosition="0"/>
    </format>
    <format dxfId="14530">
      <pivotArea outline="0" collapsedLevelsAreSubtotals="1" fieldPosition="0"/>
    </format>
    <format dxfId="14529">
      <pivotArea dataOnly="0" labelOnly="1" grandRow="1" outline="0" fieldPosition="0"/>
    </format>
    <format dxfId="14528">
      <pivotArea grandRow="1" outline="0" collapsedLevelsAreSubtotals="1" fieldPosition="0"/>
    </format>
    <format dxfId="14527">
      <pivotArea dataOnly="0" labelOnly="1" grandRow="1" outline="0" fieldPosition="0"/>
    </format>
    <format dxfId="14526">
      <pivotArea grandRow="1" outline="0" collapsedLevelsAreSubtotals="1" fieldPosition="0"/>
    </format>
    <format dxfId="14525">
      <pivotArea dataOnly="0" labelOnly="1" grandRow="1" outline="0" fieldPosition="0"/>
    </format>
    <format dxfId="14524">
      <pivotArea type="all" dataOnly="0" outline="0" fieldPosition="0"/>
    </format>
    <format dxfId="14523">
      <pivotArea outline="0" collapsedLevelsAreSubtotals="1" fieldPosition="0"/>
    </format>
    <format dxfId="14522">
      <pivotArea dataOnly="0" labelOnly="1" grandRow="1" outline="0" fieldPosition="0"/>
    </format>
    <format dxfId="14521">
      <pivotArea type="all" dataOnly="0" outline="0" fieldPosition="0"/>
    </format>
    <format dxfId="14520">
      <pivotArea outline="0" collapsedLevelsAreSubtotals="1" fieldPosition="0"/>
    </format>
    <format dxfId="14519">
      <pivotArea dataOnly="0" labelOnly="1" grandRow="1" outline="0" fieldPosition="0"/>
    </format>
    <format dxfId="14518">
      <pivotArea grandRow="1" outline="0" collapsedLevelsAreSubtotals="1" fieldPosition="0"/>
    </format>
    <format dxfId="14517">
      <pivotArea dataOnly="0" labelOnly="1" grandRow="1" outline="0" fieldPosition="0"/>
    </format>
    <format dxfId="14516">
      <pivotArea type="all" dataOnly="0" outline="0" fieldPosition="0"/>
    </format>
    <format dxfId="14515">
      <pivotArea outline="0" collapsedLevelsAreSubtotals="1" fieldPosition="0"/>
    </format>
    <format dxfId="14514">
      <pivotArea dataOnly="0" labelOnly="1" grandRow="1" outline="0" fieldPosition="0"/>
    </format>
    <format dxfId="14513">
      <pivotArea type="all" dataOnly="0" outline="0" fieldPosition="0"/>
    </format>
    <format dxfId="14512">
      <pivotArea outline="0" collapsedLevelsAreSubtotals="1" fieldPosition="0"/>
    </format>
    <format dxfId="14511">
      <pivotArea dataOnly="0" labelOnly="1" grandRow="1" outline="0" fieldPosition="0"/>
    </format>
    <format dxfId="14510">
      <pivotArea type="all" dataOnly="0" outline="0" fieldPosition="0"/>
    </format>
    <format dxfId="14509">
      <pivotArea outline="0" collapsedLevelsAreSubtotals="1" fieldPosition="0"/>
    </format>
    <format dxfId="14508">
      <pivotArea dataOnly="0" labelOnly="1" grandRow="1" outline="0" fieldPosition="0"/>
    </format>
    <format dxfId="14507">
      <pivotArea grandRow="1" outline="0" collapsedLevelsAreSubtotals="1" fieldPosition="0"/>
    </format>
    <format dxfId="14506">
      <pivotArea dataOnly="0" labelOnly="1" grandRow="1" outline="0" fieldPosition="0"/>
    </format>
    <format dxfId="14505">
      <pivotArea type="all" dataOnly="0" outline="0" fieldPosition="0"/>
    </format>
    <format dxfId="14504">
      <pivotArea outline="0" collapsedLevelsAreSubtotals="1" fieldPosition="0"/>
    </format>
    <format dxfId="14503">
      <pivotArea dataOnly="0" labelOnly="1" grandRow="1" outline="0" fieldPosition="0"/>
    </format>
    <format dxfId="14502">
      <pivotArea grandRow="1" outline="0" collapsedLevelsAreSubtotals="1" fieldPosition="0"/>
    </format>
    <format dxfId="14501">
      <pivotArea dataOnly="0" labelOnly="1" grandRow="1" outline="0" fieldPosition="0"/>
    </format>
    <format dxfId="14500">
      <pivotArea type="all" dataOnly="0" outline="0" fieldPosition="0"/>
    </format>
    <format dxfId="14499">
      <pivotArea outline="0" collapsedLevelsAreSubtotals="1" fieldPosition="0"/>
    </format>
    <format dxfId="14498">
      <pivotArea dataOnly="0" labelOnly="1" grandRow="1" outline="0" fieldPosition="0"/>
    </format>
    <format dxfId="14497">
      <pivotArea grandRow="1" outline="0" collapsedLevelsAreSubtotals="1" fieldPosition="0"/>
    </format>
    <format dxfId="14496">
      <pivotArea dataOnly="0" labelOnly="1" grandRow="1" outline="0" fieldPosition="0"/>
    </format>
    <format dxfId="14495">
      <pivotArea type="all" dataOnly="0" outline="0" fieldPosition="0"/>
    </format>
    <format dxfId="14494">
      <pivotArea outline="0" collapsedLevelsAreSubtotals="1" fieldPosition="0"/>
    </format>
    <format dxfId="14493">
      <pivotArea dataOnly="0" labelOnly="1" grandRow="1" outline="0" fieldPosition="0"/>
    </format>
    <format dxfId="14492">
      <pivotArea type="all" dataOnly="0" outline="0" fieldPosition="0"/>
    </format>
    <format dxfId="14491">
      <pivotArea outline="0" collapsedLevelsAreSubtotals="1" fieldPosition="0"/>
    </format>
    <format dxfId="14490">
      <pivotArea dataOnly="0" labelOnly="1" grandRow="1" outline="0" fieldPosition="0"/>
    </format>
    <format dxfId="14489">
      <pivotArea type="all" dataOnly="0" outline="0" fieldPosition="0"/>
    </format>
    <format dxfId="14488">
      <pivotArea outline="0" collapsedLevelsAreSubtotals="1" fieldPosition="0"/>
    </format>
    <format dxfId="14487">
      <pivotArea dataOnly="0" labelOnly="1" grandRow="1" outline="0" fieldPosition="0"/>
    </format>
    <format dxfId="14486">
      <pivotArea type="all" dataOnly="0" outline="0" fieldPosition="0"/>
    </format>
    <format dxfId="14485">
      <pivotArea outline="0" collapsedLevelsAreSubtotals="1" fieldPosition="0"/>
    </format>
    <format dxfId="14484">
      <pivotArea dataOnly="0" labelOnly="1" grandRow="1" outline="0" fieldPosition="0"/>
    </format>
    <format dxfId="14483">
      <pivotArea type="all" dataOnly="0" outline="0" fieldPosition="0"/>
    </format>
    <format dxfId="14482">
      <pivotArea outline="0" collapsedLevelsAreSubtotals="1" fieldPosition="0"/>
    </format>
    <format dxfId="14481">
      <pivotArea dataOnly="0" labelOnly="1" grandRow="1" outline="0" fieldPosition="0"/>
    </format>
    <format dxfId="14480">
      <pivotArea type="all" dataOnly="0" outline="0" fieldPosition="0"/>
    </format>
    <format dxfId="14479">
      <pivotArea outline="0" collapsedLevelsAreSubtotals="1" fieldPosition="0"/>
    </format>
    <format dxfId="14478">
      <pivotArea dataOnly="0" labelOnly="1" grandRow="1" outline="0" fieldPosition="0"/>
    </format>
    <format dxfId="14477">
      <pivotArea type="all" dataOnly="0" outline="0" fieldPosition="0"/>
    </format>
    <format dxfId="14476">
      <pivotArea outline="0" collapsedLevelsAreSubtotals="1" fieldPosition="0"/>
    </format>
    <format dxfId="14475">
      <pivotArea dataOnly="0" labelOnly="1" grandRow="1" outline="0" fieldPosition="0"/>
    </format>
    <format dxfId="14474">
      <pivotArea type="all" dataOnly="0" outline="0" fieldPosition="0"/>
    </format>
    <format dxfId="14473">
      <pivotArea outline="0" collapsedLevelsAreSubtotals="1" fieldPosition="0"/>
    </format>
    <format dxfId="14472">
      <pivotArea dataOnly="0" labelOnly="1" grandRow="1" outline="0" fieldPosition="0"/>
    </format>
    <format dxfId="14471">
      <pivotArea type="all" dataOnly="0" outline="0" fieldPosition="0"/>
    </format>
    <format dxfId="14470">
      <pivotArea outline="0" collapsedLevelsAreSubtotals="1" fieldPosition="0"/>
    </format>
    <format dxfId="14469">
      <pivotArea dataOnly="0" labelOnly="1" grandRow="1" outline="0" fieldPosition="0"/>
    </format>
    <format dxfId="14468">
      <pivotArea grandRow="1" outline="0" collapsedLevelsAreSubtotals="1" fieldPosition="0"/>
    </format>
    <format dxfId="14467">
      <pivotArea dataOnly="0" labelOnly="1" grandRow="1" outline="0" fieldPosition="0"/>
    </format>
    <format dxfId="14466">
      <pivotArea type="all" dataOnly="0" outline="0" fieldPosition="0"/>
    </format>
    <format dxfId="14465">
      <pivotArea outline="0" collapsedLevelsAreSubtotals="1" fieldPosition="0"/>
    </format>
    <format dxfId="14464">
      <pivotArea dataOnly="0" labelOnly="1" grandRow="1" outline="0" fieldPosition="0"/>
    </format>
    <format dxfId="14463">
      <pivotArea type="all" dataOnly="0" outline="0" fieldPosition="0"/>
    </format>
    <format dxfId="14462">
      <pivotArea outline="0" collapsedLevelsAreSubtotals="1" fieldPosition="0"/>
    </format>
    <format dxfId="14461">
      <pivotArea dataOnly="0" labelOnly="1" grandRow="1" outline="0" fieldPosition="0"/>
    </format>
    <format dxfId="14460">
      <pivotArea type="all" dataOnly="0" outline="0" fieldPosition="0"/>
    </format>
    <format dxfId="14459">
      <pivotArea outline="0" collapsedLevelsAreSubtotals="1" fieldPosition="0"/>
    </format>
    <format dxfId="14458">
      <pivotArea dataOnly="0" labelOnly="1" grandRow="1" outline="0" fieldPosition="0"/>
    </format>
    <format dxfId="14457">
      <pivotArea type="all" dataOnly="0" outline="0" fieldPosition="0"/>
    </format>
    <format dxfId="14456">
      <pivotArea outline="0" collapsedLevelsAreSubtotals="1" fieldPosition="0"/>
    </format>
    <format dxfId="14455">
      <pivotArea dataOnly="0" labelOnly="1" grandRow="1" outline="0" fieldPosition="0"/>
    </format>
    <format dxfId="14454">
      <pivotArea type="all" dataOnly="0" outline="0" fieldPosition="0"/>
    </format>
    <format dxfId="14453">
      <pivotArea outline="0" collapsedLevelsAreSubtotals="1" fieldPosition="0"/>
    </format>
    <format dxfId="14452">
      <pivotArea dataOnly="0" labelOnly="1" grandRow="1" outline="0" fieldPosition="0"/>
    </format>
    <format dxfId="14451">
      <pivotArea outline="0" fieldPosition="0">
        <references count="1">
          <reference field="4294967294" count="1">
            <x v="1"/>
          </reference>
        </references>
      </pivotArea>
    </format>
    <format dxfId="14450">
      <pivotArea type="all" dataOnly="0" outline="0" fieldPosition="0"/>
    </format>
    <format dxfId="14449">
      <pivotArea outline="0" collapsedLevelsAreSubtotals="1" fieldPosition="0"/>
    </format>
    <format dxfId="14448">
      <pivotArea field="23" type="button" dataOnly="0" labelOnly="1" outline="0" axis="axisRow" fieldPosition="0"/>
    </format>
    <format dxfId="14447">
      <pivotArea dataOnly="0" labelOnly="1" grandRow="1" outline="0" fieldPosition="0"/>
    </format>
    <format dxfId="14446">
      <pivotArea dataOnly="0" labelOnly="1" outline="0" fieldPosition="0">
        <references count="1">
          <reference field="4294967294" count="2">
            <x v="0"/>
            <x v="1"/>
          </reference>
        </references>
      </pivotArea>
    </format>
    <format dxfId="14445">
      <pivotArea type="all" dataOnly="0" outline="0" fieldPosition="0"/>
    </format>
    <format dxfId="14444">
      <pivotArea outline="0" collapsedLevelsAreSubtotals="1" fieldPosition="0"/>
    </format>
    <format dxfId="14443">
      <pivotArea field="23" type="button" dataOnly="0" labelOnly="1" outline="0" axis="axisRow" fieldPosition="0"/>
    </format>
    <format dxfId="14442">
      <pivotArea dataOnly="0" labelOnly="1" grandRow="1" outline="0" fieldPosition="0"/>
    </format>
    <format dxfId="14441">
      <pivotArea dataOnly="0" labelOnly="1" outline="0" fieldPosition="0">
        <references count="1">
          <reference field="4294967294" count="2">
            <x v="0"/>
            <x v="1"/>
          </reference>
        </references>
      </pivotArea>
    </format>
    <format dxfId="14440">
      <pivotArea type="all" dataOnly="0" outline="0" fieldPosition="0"/>
    </format>
    <format dxfId="14439">
      <pivotArea outline="0" collapsedLevelsAreSubtotals="1" fieldPosition="0"/>
    </format>
    <format dxfId="14438">
      <pivotArea field="23" type="button" dataOnly="0" labelOnly="1" outline="0" axis="axisRow" fieldPosition="0"/>
    </format>
    <format dxfId="14437">
      <pivotArea dataOnly="0" labelOnly="1" grandRow="1" outline="0" fieldPosition="0"/>
    </format>
    <format dxfId="14436">
      <pivotArea dataOnly="0" labelOnly="1" outline="0" fieldPosition="0">
        <references count="1">
          <reference field="4294967294" count="2">
            <x v="0"/>
            <x v="1"/>
          </reference>
        </references>
      </pivotArea>
    </format>
    <format dxfId="14435">
      <pivotArea type="all" dataOnly="0" outline="0" fieldPosition="0"/>
    </format>
    <format dxfId="14434">
      <pivotArea outline="0" collapsedLevelsAreSubtotals="1" fieldPosition="0"/>
    </format>
    <format dxfId="14433">
      <pivotArea field="23" type="button" dataOnly="0" labelOnly="1" outline="0" axis="axisRow" fieldPosition="0"/>
    </format>
    <format dxfId="14432">
      <pivotArea dataOnly="0" labelOnly="1" grandRow="1" outline="0" fieldPosition="0"/>
    </format>
    <format dxfId="14431">
      <pivotArea dataOnly="0" labelOnly="1" outline="0" fieldPosition="0">
        <references count="1">
          <reference field="4294967294" count="2">
            <x v="0"/>
            <x v="1"/>
          </reference>
        </references>
      </pivotArea>
    </format>
    <format dxfId="14430">
      <pivotArea type="all" dataOnly="0" outline="0" fieldPosition="0"/>
    </format>
    <format dxfId="14429">
      <pivotArea outline="0" collapsedLevelsAreSubtotals="1" fieldPosition="0"/>
    </format>
    <format dxfId="14428">
      <pivotArea field="23" type="button" dataOnly="0" labelOnly="1" outline="0" axis="axisRow" fieldPosition="0"/>
    </format>
    <format dxfId="14427">
      <pivotArea dataOnly="0" labelOnly="1" grandRow="1" outline="0" fieldPosition="0"/>
    </format>
    <format dxfId="14426">
      <pivotArea dataOnly="0" labelOnly="1" outline="0" fieldPosition="0">
        <references count="1">
          <reference field="4294967294" count="2">
            <x v="0"/>
            <x v="1"/>
          </reference>
        </references>
      </pivotArea>
    </format>
    <format dxfId="14425">
      <pivotArea type="all" dataOnly="0" outline="0" fieldPosition="0"/>
    </format>
    <format dxfId="14424">
      <pivotArea outline="0" collapsedLevelsAreSubtotals="1" fieldPosition="0"/>
    </format>
    <format dxfId="14423">
      <pivotArea field="23" type="button" dataOnly="0" labelOnly="1" outline="0" axis="axisRow" fieldPosition="0"/>
    </format>
    <format dxfId="14422">
      <pivotArea dataOnly="0" labelOnly="1" grandRow="1" outline="0" fieldPosition="0"/>
    </format>
    <format dxfId="14421">
      <pivotArea dataOnly="0" labelOnly="1" outline="0" fieldPosition="0">
        <references count="1">
          <reference field="4294967294" count="2">
            <x v="0"/>
            <x v="1"/>
          </reference>
        </references>
      </pivotArea>
    </format>
    <format dxfId="14420">
      <pivotArea type="all" dataOnly="0" outline="0" fieldPosition="0"/>
    </format>
    <format dxfId="14419">
      <pivotArea outline="0" collapsedLevelsAreSubtotals="1" fieldPosition="0"/>
    </format>
    <format dxfId="14418">
      <pivotArea field="23" type="button" dataOnly="0" labelOnly="1" outline="0" axis="axisRow" fieldPosition="0"/>
    </format>
    <format dxfId="14417">
      <pivotArea dataOnly="0" labelOnly="1" grandRow="1" outline="0" fieldPosition="0"/>
    </format>
    <format dxfId="14416">
      <pivotArea dataOnly="0" labelOnly="1" outline="0" fieldPosition="0">
        <references count="1">
          <reference field="4294967294" count="2">
            <x v="0"/>
            <x v="1"/>
          </reference>
        </references>
      </pivotArea>
    </format>
    <format dxfId="14415">
      <pivotArea type="all" dataOnly="0" outline="0" fieldPosition="0"/>
    </format>
    <format dxfId="14414">
      <pivotArea outline="0" collapsedLevelsAreSubtotals="1" fieldPosition="0"/>
    </format>
    <format dxfId="14413">
      <pivotArea field="23" type="button" dataOnly="0" labelOnly="1" outline="0" axis="axisRow" fieldPosition="0"/>
    </format>
    <format dxfId="14412">
      <pivotArea dataOnly="0" labelOnly="1" grandRow="1" outline="0" fieldPosition="0"/>
    </format>
    <format dxfId="14411">
      <pivotArea dataOnly="0" labelOnly="1" outline="0" fieldPosition="0">
        <references count="1">
          <reference field="4294967294" count="2">
            <x v="0"/>
            <x v="1"/>
          </reference>
        </references>
      </pivotArea>
    </format>
    <format dxfId="14410">
      <pivotArea field="23" type="button" dataOnly="0" labelOnly="1" outline="0" axis="axisRow" fieldPosition="0"/>
    </format>
    <format dxfId="14409">
      <pivotArea dataOnly="0" labelOnly="1" outline="0" fieldPosition="0">
        <references count="1">
          <reference field="4294967294" count="2">
            <x v="0"/>
            <x v="1"/>
          </reference>
        </references>
      </pivotArea>
    </format>
    <format dxfId="14408">
      <pivotArea grandRow="1" outline="0" collapsedLevelsAreSubtotals="1" fieldPosition="0"/>
    </format>
    <format dxfId="14407">
      <pivotArea dataOnly="0" labelOnly="1" grandRow="1" outline="0" fieldPosition="0"/>
    </format>
    <format dxfId="14406">
      <pivotArea dataOnly="0" labelOnly="1" outline="0" fieldPosition="0">
        <references count="1">
          <reference field="4294967294" count="1">
            <x v="1"/>
          </reference>
        </references>
      </pivotArea>
    </format>
    <format dxfId="14405">
      <pivotArea type="all" dataOnly="0" outline="0" fieldPosition="0"/>
    </format>
    <format dxfId="14404">
      <pivotArea outline="0" collapsedLevelsAreSubtotals="1" fieldPosition="0"/>
    </format>
    <format dxfId="14403">
      <pivotArea field="23" type="button" dataOnly="0" labelOnly="1" outline="0" axis="axisRow" fieldPosition="0"/>
    </format>
    <format dxfId="14402">
      <pivotArea dataOnly="0" labelOnly="1" grandRow="1" outline="0" fieldPosition="0"/>
    </format>
    <format dxfId="14401">
      <pivotArea dataOnly="0" labelOnly="1" outline="0" fieldPosition="0">
        <references count="1">
          <reference field="4294967294" count="2">
            <x v="0"/>
            <x v="1"/>
          </reference>
        </references>
      </pivotArea>
    </format>
    <format dxfId="14400">
      <pivotArea type="all" dataOnly="0" outline="0" fieldPosition="0"/>
    </format>
    <format dxfId="14399">
      <pivotArea outline="0" collapsedLevelsAreSubtotals="1" fieldPosition="0"/>
    </format>
    <format dxfId="14398">
      <pivotArea field="23" type="button" dataOnly="0" labelOnly="1" outline="0" axis="axisRow" fieldPosition="0"/>
    </format>
    <format dxfId="14397">
      <pivotArea dataOnly="0" labelOnly="1" grandRow="1" outline="0" fieldPosition="0"/>
    </format>
    <format dxfId="14396">
      <pivotArea dataOnly="0" labelOnly="1" outline="0" fieldPosition="0">
        <references count="1">
          <reference field="4294967294" count="2">
            <x v="0"/>
            <x v="1"/>
          </reference>
        </references>
      </pivotArea>
    </format>
    <format dxfId="14395">
      <pivotArea type="all" dataOnly="0" outline="0" fieldPosition="0"/>
    </format>
    <format dxfId="14394">
      <pivotArea outline="0" collapsedLevelsAreSubtotals="1" fieldPosition="0"/>
    </format>
    <format dxfId="14393">
      <pivotArea field="23" type="button" dataOnly="0" labelOnly="1" outline="0" axis="axisRow" fieldPosition="0"/>
    </format>
    <format dxfId="14392">
      <pivotArea dataOnly="0" labelOnly="1" grandRow="1" outline="0" fieldPosition="0"/>
    </format>
    <format dxfId="14391">
      <pivotArea dataOnly="0" labelOnly="1" outline="0" fieldPosition="0">
        <references count="1">
          <reference field="4294967294" count="2">
            <x v="0"/>
            <x v="1"/>
          </reference>
        </references>
      </pivotArea>
    </format>
    <format dxfId="14390">
      <pivotArea type="all" dataOnly="0" outline="0" fieldPosition="0"/>
    </format>
    <format dxfId="14389">
      <pivotArea outline="0" collapsedLevelsAreSubtotals="1" fieldPosition="0"/>
    </format>
    <format dxfId="14388">
      <pivotArea field="23" type="button" dataOnly="0" labelOnly="1" outline="0" axis="axisRow" fieldPosition="0"/>
    </format>
    <format dxfId="14387">
      <pivotArea dataOnly="0" labelOnly="1" grandRow="1" outline="0" fieldPosition="0"/>
    </format>
    <format dxfId="14386">
      <pivotArea dataOnly="0" labelOnly="1" outline="0" fieldPosition="0">
        <references count="1">
          <reference field="4294967294" count="2">
            <x v="0"/>
            <x v="1"/>
          </reference>
        </references>
      </pivotArea>
    </format>
    <format dxfId="14385">
      <pivotArea type="all" dataOnly="0" outline="0" fieldPosition="0"/>
    </format>
    <format dxfId="14384">
      <pivotArea outline="0" collapsedLevelsAreSubtotals="1" fieldPosition="0"/>
    </format>
    <format dxfId="14383">
      <pivotArea field="23" type="button" dataOnly="0" labelOnly="1" outline="0" axis="axisRow" fieldPosition="0"/>
    </format>
    <format dxfId="14382">
      <pivotArea dataOnly="0" labelOnly="1" grandRow="1" outline="0" fieldPosition="0"/>
    </format>
    <format dxfId="14381">
      <pivotArea dataOnly="0" labelOnly="1" outline="0" fieldPosition="0">
        <references count="1">
          <reference field="4294967294" count="2">
            <x v="0"/>
            <x v="1"/>
          </reference>
        </references>
      </pivotArea>
    </format>
    <format dxfId="14380">
      <pivotArea type="all" dataOnly="0" outline="0" fieldPosition="0"/>
    </format>
    <format dxfId="14379">
      <pivotArea outline="0" collapsedLevelsAreSubtotals="1" fieldPosition="0"/>
    </format>
    <format dxfId="14378">
      <pivotArea field="23" type="button" dataOnly="0" labelOnly="1" outline="0" axis="axisRow" fieldPosition="0"/>
    </format>
    <format dxfId="14377">
      <pivotArea dataOnly="0" labelOnly="1" grandRow="1" outline="0" fieldPosition="0"/>
    </format>
    <format dxfId="14376">
      <pivotArea dataOnly="0" labelOnly="1" outline="0" fieldPosition="0">
        <references count="1">
          <reference field="4294967294" count="2">
            <x v="0"/>
            <x v="1"/>
          </reference>
        </references>
      </pivotArea>
    </format>
    <format dxfId="14375">
      <pivotArea type="all" dataOnly="0" outline="0" fieldPosition="0"/>
    </format>
    <format dxfId="14374">
      <pivotArea outline="0" collapsedLevelsAreSubtotals="1" fieldPosition="0"/>
    </format>
    <format dxfId="14373">
      <pivotArea field="23" type="button" dataOnly="0" labelOnly="1" outline="0" axis="axisRow" fieldPosition="0"/>
    </format>
    <format dxfId="14372">
      <pivotArea dataOnly="0" labelOnly="1" grandRow="1" outline="0" fieldPosition="0"/>
    </format>
    <format dxfId="14371">
      <pivotArea dataOnly="0" labelOnly="1" outline="0" fieldPosition="0">
        <references count="1">
          <reference field="4294967294" count="2">
            <x v="0"/>
            <x v="1"/>
          </reference>
        </references>
      </pivotArea>
    </format>
    <format dxfId="14370">
      <pivotArea type="all" dataOnly="0" outline="0" fieldPosition="0"/>
    </format>
    <format dxfId="14369">
      <pivotArea outline="0" collapsedLevelsAreSubtotals="1" fieldPosition="0"/>
    </format>
    <format dxfId="14368">
      <pivotArea field="23" type="button" dataOnly="0" labelOnly="1" outline="0" axis="axisRow" fieldPosition="0"/>
    </format>
    <format dxfId="14367">
      <pivotArea dataOnly="0" labelOnly="1" grandRow="1" outline="0" fieldPosition="0"/>
    </format>
    <format dxfId="14366">
      <pivotArea dataOnly="0" labelOnly="1" outline="0" fieldPosition="0">
        <references count="1">
          <reference field="4294967294" count="2">
            <x v="0"/>
            <x v="1"/>
          </reference>
        </references>
      </pivotArea>
    </format>
    <format dxfId="14365">
      <pivotArea field="23" type="button" dataOnly="0" labelOnly="1" outline="0" axis="axisRow" fieldPosition="0"/>
    </format>
    <format dxfId="14364">
      <pivotArea dataOnly="0" labelOnly="1" outline="0" fieldPosition="0">
        <references count="1">
          <reference field="4294967294" count="2">
            <x v="0"/>
            <x v="1"/>
          </reference>
        </references>
      </pivotArea>
    </format>
    <format dxfId="14363">
      <pivotArea type="all" dataOnly="0" outline="0" fieldPosition="0"/>
    </format>
    <format dxfId="14362">
      <pivotArea outline="0" collapsedLevelsAreSubtotals="1" fieldPosition="0"/>
    </format>
    <format dxfId="14361">
      <pivotArea field="23" type="button" dataOnly="0" labelOnly="1" outline="0" axis="axisRow" fieldPosition="0"/>
    </format>
    <format dxfId="14360">
      <pivotArea dataOnly="0" labelOnly="1" grandRow="1" outline="0" fieldPosition="0"/>
    </format>
    <format dxfId="14359">
      <pivotArea dataOnly="0" labelOnly="1" outline="0" fieldPosition="0">
        <references count="1">
          <reference field="4294967294" count="2">
            <x v="0"/>
            <x v="1"/>
          </reference>
        </references>
      </pivotArea>
    </format>
    <format dxfId="14358">
      <pivotArea type="all" dataOnly="0" outline="0" fieldPosition="0"/>
    </format>
    <format dxfId="14357">
      <pivotArea outline="0" collapsedLevelsAreSubtotals="1" fieldPosition="0"/>
    </format>
    <format dxfId="14356">
      <pivotArea field="23" type="button" dataOnly="0" labelOnly="1" outline="0" axis="axisRow" fieldPosition="0"/>
    </format>
    <format dxfId="14355">
      <pivotArea dataOnly="0" labelOnly="1" grandRow="1" outline="0" fieldPosition="0"/>
    </format>
    <format dxfId="14354">
      <pivotArea dataOnly="0" labelOnly="1" outline="0" fieldPosition="0">
        <references count="1">
          <reference field="4294967294" count="2">
            <x v="0"/>
            <x v="1"/>
          </reference>
        </references>
      </pivotArea>
    </format>
    <format dxfId="14353">
      <pivotArea type="all" dataOnly="0" outline="0" fieldPosition="0"/>
    </format>
    <format dxfId="14352">
      <pivotArea outline="0" collapsedLevelsAreSubtotals="1" fieldPosition="0"/>
    </format>
    <format dxfId="14351">
      <pivotArea field="23" type="button" dataOnly="0" labelOnly="1" outline="0" axis="axisRow" fieldPosition="0"/>
    </format>
    <format dxfId="14350">
      <pivotArea dataOnly="0" labelOnly="1" grandRow="1" outline="0" fieldPosition="0"/>
    </format>
    <format dxfId="14349">
      <pivotArea dataOnly="0" labelOnly="1" outline="0" fieldPosition="0">
        <references count="1">
          <reference field="4294967294" count="2">
            <x v="0"/>
            <x v="1"/>
          </reference>
        </references>
      </pivotArea>
    </format>
    <format dxfId="14348">
      <pivotArea grandRow="1" outline="0" collapsedLevelsAreSubtotals="1" fieldPosition="0"/>
    </format>
    <format dxfId="14347">
      <pivotArea dataOnly="0" labelOnly="1" grandRow="1" outline="0" fieldPosition="0"/>
    </format>
    <format dxfId="14346">
      <pivotArea grandRow="1" outline="0" collapsedLevelsAreSubtotals="1" fieldPosition="0"/>
    </format>
    <format dxfId="14345">
      <pivotArea dataOnly="0" labelOnly="1" grandRow="1" outline="0" fieldPosition="0"/>
    </format>
    <format dxfId="14344">
      <pivotArea type="all" dataOnly="0" outline="0" fieldPosition="0"/>
    </format>
    <format dxfId="14343">
      <pivotArea outline="0" collapsedLevelsAreSubtotals="1" fieldPosition="0"/>
    </format>
    <format dxfId="14342">
      <pivotArea field="23" type="button" dataOnly="0" labelOnly="1" outline="0" axis="axisRow" fieldPosition="0"/>
    </format>
    <format dxfId="14341">
      <pivotArea dataOnly="0" labelOnly="1" grandRow="1" outline="0" fieldPosition="0"/>
    </format>
    <format dxfId="14340">
      <pivotArea dataOnly="0" labelOnly="1" outline="0" fieldPosition="0">
        <references count="1">
          <reference field="4294967294" count="2">
            <x v="0"/>
            <x v="1"/>
          </reference>
        </references>
      </pivotArea>
    </format>
    <format dxfId="14339">
      <pivotArea type="all" dataOnly="0" outline="0" fieldPosition="0"/>
    </format>
    <format dxfId="14338">
      <pivotArea outline="0" collapsedLevelsAreSubtotals="1" fieldPosition="0"/>
    </format>
    <format dxfId="14337">
      <pivotArea field="23" type="button" dataOnly="0" labelOnly="1" outline="0" axis="axisRow" fieldPosition="0"/>
    </format>
    <format dxfId="14336">
      <pivotArea dataOnly="0" labelOnly="1" grandRow="1" outline="0" fieldPosition="0"/>
    </format>
    <format dxfId="14335">
      <pivotArea dataOnly="0" labelOnly="1" outline="0" fieldPosition="0">
        <references count="1">
          <reference field="4294967294" count="2">
            <x v="0"/>
            <x v="1"/>
          </reference>
        </references>
      </pivotArea>
    </format>
    <format dxfId="14334">
      <pivotArea type="all" dataOnly="0" outline="0" fieldPosition="0"/>
    </format>
    <format dxfId="14333">
      <pivotArea outline="0" collapsedLevelsAreSubtotals="1" fieldPosition="0"/>
    </format>
    <format dxfId="14332">
      <pivotArea field="23" type="button" dataOnly="0" labelOnly="1" outline="0" axis="axisRow" fieldPosition="0"/>
    </format>
    <format dxfId="14331">
      <pivotArea dataOnly="0" labelOnly="1" grandRow="1" outline="0" fieldPosition="0"/>
    </format>
    <format dxfId="14330">
      <pivotArea dataOnly="0" labelOnly="1" outline="0" fieldPosition="0">
        <references count="1">
          <reference field="4294967294" count="2">
            <x v="0"/>
            <x v="1"/>
          </reference>
        </references>
      </pivotArea>
    </format>
    <format dxfId="14329">
      <pivotArea type="all" dataOnly="0" outline="0" fieldPosition="0"/>
    </format>
    <format dxfId="14328">
      <pivotArea outline="0" collapsedLevelsAreSubtotals="1" fieldPosition="0"/>
    </format>
    <format dxfId="14327">
      <pivotArea field="23" type="button" dataOnly="0" labelOnly="1" outline="0" axis="axisRow" fieldPosition="0"/>
    </format>
    <format dxfId="14326">
      <pivotArea dataOnly="0" labelOnly="1" grandRow="1" outline="0" fieldPosition="0"/>
    </format>
    <format dxfId="14325">
      <pivotArea dataOnly="0" labelOnly="1" outline="0" fieldPosition="0">
        <references count="1">
          <reference field="4294967294" count="2">
            <x v="0"/>
            <x v="1"/>
          </reference>
        </references>
      </pivotArea>
    </format>
    <format dxfId="14324">
      <pivotArea type="all" dataOnly="0" outline="0" fieldPosition="0"/>
    </format>
    <format dxfId="14323">
      <pivotArea outline="0" collapsedLevelsAreSubtotals="1" fieldPosition="0"/>
    </format>
    <format dxfId="14322">
      <pivotArea field="23" type="button" dataOnly="0" labelOnly="1" outline="0" axis="axisRow" fieldPosition="0"/>
    </format>
    <format dxfId="14321">
      <pivotArea dataOnly="0" labelOnly="1" grandRow="1" outline="0" fieldPosition="0"/>
    </format>
    <format dxfId="14320">
      <pivotArea dataOnly="0" labelOnly="1" outline="0" fieldPosition="0">
        <references count="1">
          <reference field="4294967294" count="2">
            <x v="0"/>
            <x v="1"/>
          </reference>
        </references>
      </pivotArea>
    </format>
    <format dxfId="14319">
      <pivotArea type="all" dataOnly="0" outline="0" fieldPosition="0"/>
    </format>
    <format dxfId="14318">
      <pivotArea outline="0" collapsedLevelsAreSubtotals="1" fieldPosition="0"/>
    </format>
    <format dxfId="14317">
      <pivotArea field="23" type="button" dataOnly="0" labelOnly="1" outline="0" axis="axisRow" fieldPosition="0"/>
    </format>
    <format dxfId="14316">
      <pivotArea dataOnly="0" labelOnly="1" grandRow="1" outline="0" fieldPosition="0"/>
    </format>
    <format dxfId="14315">
      <pivotArea dataOnly="0" labelOnly="1" outline="0" fieldPosition="0">
        <references count="1">
          <reference field="4294967294" count="2">
            <x v="0"/>
            <x v="1"/>
          </reference>
        </references>
      </pivotArea>
    </format>
    <format dxfId="14314">
      <pivotArea type="all" dataOnly="0" outline="0" fieldPosition="0"/>
    </format>
    <format dxfId="14313">
      <pivotArea outline="0" collapsedLevelsAreSubtotals="1" fieldPosition="0"/>
    </format>
    <format dxfId="14312">
      <pivotArea field="23" type="button" dataOnly="0" labelOnly="1" outline="0" axis="axisRow" fieldPosition="0"/>
    </format>
    <format dxfId="14311">
      <pivotArea dataOnly="0" labelOnly="1" grandRow="1" outline="0" fieldPosition="0"/>
    </format>
    <format dxfId="14310">
      <pivotArea dataOnly="0" labelOnly="1" outline="0" fieldPosition="0">
        <references count="1">
          <reference field="4294967294" count="2">
            <x v="0"/>
            <x v="1"/>
          </reference>
        </references>
      </pivotArea>
    </format>
    <format dxfId="14309">
      <pivotArea type="all" dataOnly="0" outline="0" fieldPosition="0"/>
    </format>
    <format dxfId="14308">
      <pivotArea outline="0" collapsedLevelsAreSubtotals="1" fieldPosition="0"/>
    </format>
    <format dxfId="14307">
      <pivotArea field="23" type="button" dataOnly="0" labelOnly="1" outline="0" axis="axisRow" fieldPosition="0"/>
    </format>
    <format dxfId="14306">
      <pivotArea dataOnly="0" labelOnly="1" grandRow="1" outline="0" fieldPosition="0"/>
    </format>
    <format dxfId="14305">
      <pivotArea dataOnly="0" labelOnly="1" outline="0" fieldPosition="0">
        <references count="1">
          <reference field="4294967294" count="2">
            <x v="0"/>
            <x v="1"/>
          </reference>
        </references>
      </pivotArea>
    </format>
    <format dxfId="14304">
      <pivotArea type="all" dataOnly="0" outline="0" fieldPosition="0"/>
    </format>
    <format dxfId="14303">
      <pivotArea outline="0" collapsedLevelsAreSubtotals="1" fieldPosition="0"/>
    </format>
    <format dxfId="14302">
      <pivotArea field="23" type="button" dataOnly="0" labelOnly="1" outline="0" axis="axisRow" fieldPosition="0"/>
    </format>
    <format dxfId="14301">
      <pivotArea dataOnly="0" labelOnly="1" grandRow="1" outline="0" fieldPosition="0"/>
    </format>
    <format dxfId="14300">
      <pivotArea dataOnly="0" labelOnly="1" outline="0" fieldPosition="0">
        <references count="1">
          <reference field="4294967294" count="2">
            <x v="0"/>
            <x v="1"/>
          </reference>
        </references>
      </pivotArea>
    </format>
    <format dxfId="14299">
      <pivotArea type="all" dataOnly="0" outline="0" fieldPosition="0"/>
    </format>
    <format dxfId="14298">
      <pivotArea outline="0" collapsedLevelsAreSubtotals="1" fieldPosition="0"/>
    </format>
    <format dxfId="14297">
      <pivotArea field="23" type="button" dataOnly="0" labelOnly="1" outline="0" axis="axisRow" fieldPosition="0"/>
    </format>
    <format dxfId="14296">
      <pivotArea dataOnly="0" labelOnly="1" grandRow="1" outline="0" fieldPosition="0"/>
    </format>
    <format dxfId="14295">
      <pivotArea dataOnly="0" labelOnly="1" outline="0" fieldPosition="0">
        <references count="1">
          <reference field="4294967294" count="2">
            <x v="0"/>
            <x v="1"/>
          </reference>
        </references>
      </pivotArea>
    </format>
    <format dxfId="14294">
      <pivotArea type="all" dataOnly="0" outline="0" fieldPosition="0"/>
    </format>
    <format dxfId="14293">
      <pivotArea outline="0" collapsedLevelsAreSubtotals="1" fieldPosition="0"/>
    </format>
    <format dxfId="14292">
      <pivotArea field="23" type="button" dataOnly="0" labelOnly="1" outline="0" axis="axisRow" fieldPosition="0"/>
    </format>
    <format dxfId="14291">
      <pivotArea dataOnly="0" labelOnly="1" grandRow="1" outline="0" fieldPosition="0"/>
    </format>
    <format dxfId="14290">
      <pivotArea dataOnly="0" labelOnly="1" outline="0" fieldPosition="0">
        <references count="1">
          <reference field="4294967294" count="2">
            <x v="0"/>
            <x v="1"/>
          </reference>
        </references>
      </pivotArea>
    </format>
    <format dxfId="14289">
      <pivotArea type="all" dataOnly="0" outline="0" fieldPosition="0"/>
    </format>
    <format dxfId="14288">
      <pivotArea outline="0" collapsedLevelsAreSubtotals="1" fieldPosition="0"/>
    </format>
    <format dxfId="14287">
      <pivotArea field="23" type="button" dataOnly="0" labelOnly="1" outline="0" axis="axisRow" fieldPosition="0"/>
    </format>
    <format dxfId="14286">
      <pivotArea dataOnly="0" labelOnly="1" grandRow="1" outline="0" fieldPosition="0"/>
    </format>
    <format dxfId="14285">
      <pivotArea dataOnly="0" labelOnly="1" outline="0" fieldPosition="0">
        <references count="1">
          <reference field="4294967294" count="2">
            <x v="0"/>
            <x v="1"/>
          </reference>
        </references>
      </pivotArea>
    </format>
    <format dxfId="14284">
      <pivotArea type="all" dataOnly="0" outline="0" fieldPosition="0"/>
    </format>
    <format dxfId="14283">
      <pivotArea outline="0" collapsedLevelsAreSubtotals="1" fieldPosition="0"/>
    </format>
    <format dxfId="14282">
      <pivotArea field="23" type="button" dataOnly="0" labelOnly="1" outline="0" axis="axisRow" fieldPosition="0"/>
    </format>
    <format dxfId="14281">
      <pivotArea dataOnly="0" labelOnly="1" grandRow="1" outline="0" fieldPosition="0"/>
    </format>
    <format dxfId="14280">
      <pivotArea dataOnly="0" labelOnly="1" outline="0" fieldPosition="0">
        <references count="1">
          <reference field="4294967294" count="2">
            <x v="0"/>
            <x v="1"/>
          </reference>
        </references>
      </pivotArea>
    </format>
    <format dxfId="14279">
      <pivotArea type="all" dataOnly="0" outline="0" fieldPosition="0"/>
    </format>
    <format dxfId="14278">
      <pivotArea outline="0" collapsedLevelsAreSubtotals="1" fieldPosition="0"/>
    </format>
    <format dxfId="14277">
      <pivotArea field="23" type="button" dataOnly="0" labelOnly="1" outline="0" axis="axisRow" fieldPosition="0"/>
    </format>
    <format dxfId="14276">
      <pivotArea dataOnly="0" labelOnly="1" grandRow="1" outline="0" fieldPosition="0"/>
    </format>
    <format dxfId="14275">
      <pivotArea dataOnly="0" labelOnly="1" outline="0" fieldPosition="0">
        <references count="1">
          <reference field="4294967294" count="2">
            <x v="0"/>
            <x v="1"/>
          </reference>
        </references>
      </pivotArea>
    </format>
    <format dxfId="14274">
      <pivotArea type="all" dataOnly="0" outline="0" fieldPosition="0"/>
    </format>
    <format dxfId="14273">
      <pivotArea outline="0" collapsedLevelsAreSubtotals="1" fieldPosition="0"/>
    </format>
    <format dxfId="14272">
      <pivotArea field="23" type="button" dataOnly="0" labelOnly="1" outline="0" axis="axisRow" fieldPosition="0"/>
    </format>
    <format dxfId="14271">
      <pivotArea dataOnly="0" labelOnly="1" grandRow="1" outline="0" fieldPosition="0"/>
    </format>
    <format dxfId="14270">
      <pivotArea dataOnly="0" labelOnly="1" outline="0" fieldPosition="0">
        <references count="1">
          <reference field="4294967294" count="2">
            <x v="0"/>
            <x v="1"/>
          </reference>
        </references>
      </pivotArea>
    </format>
    <format dxfId="14269">
      <pivotArea type="all" dataOnly="0" outline="0" fieldPosition="0"/>
    </format>
    <format dxfId="14268">
      <pivotArea outline="0" collapsedLevelsAreSubtotals="1" fieldPosition="0"/>
    </format>
    <format dxfId="14267">
      <pivotArea field="23" type="button" dataOnly="0" labelOnly="1" outline="0" axis="axisRow" fieldPosition="0"/>
    </format>
    <format dxfId="14266">
      <pivotArea dataOnly="0" labelOnly="1" grandRow="1" outline="0" fieldPosition="0"/>
    </format>
    <format dxfId="14265">
      <pivotArea dataOnly="0" labelOnly="1" outline="0" fieldPosition="0">
        <references count="1">
          <reference field="4294967294" count="2">
            <x v="0"/>
            <x v="1"/>
          </reference>
        </references>
      </pivotArea>
    </format>
    <format dxfId="14264">
      <pivotArea type="all" dataOnly="0" outline="0" fieldPosition="0"/>
    </format>
    <format dxfId="14263">
      <pivotArea outline="0" collapsedLevelsAreSubtotals="1" fieldPosition="0"/>
    </format>
    <format dxfId="14262">
      <pivotArea field="23" type="button" dataOnly="0" labelOnly="1" outline="0" axis="axisRow" fieldPosition="0"/>
    </format>
    <format dxfId="14261">
      <pivotArea dataOnly="0" labelOnly="1" grandRow="1" outline="0" fieldPosition="0"/>
    </format>
    <format dxfId="14260">
      <pivotArea dataOnly="0" labelOnly="1" outline="0" fieldPosition="0">
        <references count="1">
          <reference field="4294967294" count="2">
            <x v="0"/>
            <x v="1"/>
          </reference>
        </references>
      </pivotArea>
    </format>
    <format dxfId="14259">
      <pivotArea type="all" dataOnly="0" outline="0" fieldPosition="0"/>
    </format>
    <format dxfId="14258">
      <pivotArea outline="0" collapsedLevelsAreSubtotals="1" fieldPosition="0"/>
    </format>
    <format dxfId="14257">
      <pivotArea field="23" type="button" dataOnly="0" labelOnly="1" outline="0" axis="axisRow" fieldPosition="0"/>
    </format>
    <format dxfId="14256">
      <pivotArea dataOnly="0" labelOnly="1" grandRow="1" outline="0" fieldPosition="0"/>
    </format>
    <format dxfId="14255">
      <pivotArea dataOnly="0" labelOnly="1" outline="0" fieldPosition="0">
        <references count="1">
          <reference field="4294967294" count="2">
            <x v="0"/>
            <x v="1"/>
          </reference>
        </references>
      </pivotArea>
    </format>
    <format dxfId="14254">
      <pivotArea type="all" dataOnly="0" outline="0" fieldPosition="0"/>
    </format>
    <format dxfId="14253">
      <pivotArea outline="0" collapsedLevelsAreSubtotals="1" fieldPosition="0"/>
    </format>
    <format dxfId="14252">
      <pivotArea field="23" type="button" dataOnly="0" labelOnly="1" outline="0" axis="axisRow" fieldPosition="0"/>
    </format>
    <format dxfId="14251">
      <pivotArea dataOnly="0" labelOnly="1" grandRow="1" outline="0" fieldPosition="0"/>
    </format>
    <format dxfId="14250">
      <pivotArea dataOnly="0" labelOnly="1" outline="0" fieldPosition="0">
        <references count="1">
          <reference field="4294967294" count="2">
            <x v="0"/>
            <x v="1"/>
          </reference>
        </references>
      </pivotArea>
    </format>
    <format dxfId="14249">
      <pivotArea type="all" dataOnly="0" outline="0" fieldPosition="0"/>
    </format>
    <format dxfId="14248">
      <pivotArea outline="0" collapsedLevelsAreSubtotals="1" fieldPosition="0"/>
    </format>
    <format dxfId="14247">
      <pivotArea field="23" type="button" dataOnly="0" labelOnly="1" outline="0" axis="axisRow" fieldPosition="0"/>
    </format>
    <format dxfId="14246">
      <pivotArea dataOnly="0" labelOnly="1" grandRow="1" outline="0" fieldPosition="0"/>
    </format>
    <format dxfId="14245">
      <pivotArea dataOnly="0" labelOnly="1" outline="0" fieldPosition="0">
        <references count="1">
          <reference field="4294967294" count="2">
            <x v="0"/>
            <x v="1"/>
          </reference>
        </references>
      </pivotArea>
    </format>
    <format dxfId="14244">
      <pivotArea type="all" dataOnly="0" outline="0" fieldPosition="0"/>
    </format>
    <format dxfId="14243">
      <pivotArea outline="0" collapsedLevelsAreSubtotals="1" fieldPosition="0"/>
    </format>
    <format dxfId="14242">
      <pivotArea field="23" type="button" dataOnly="0" labelOnly="1" outline="0" axis="axisRow" fieldPosition="0"/>
    </format>
    <format dxfId="14241">
      <pivotArea dataOnly="0" labelOnly="1" grandRow="1" outline="0" fieldPosition="0"/>
    </format>
    <format dxfId="14240">
      <pivotArea dataOnly="0" labelOnly="1" outline="0" fieldPosition="0">
        <references count="1">
          <reference field="4294967294" count="2">
            <x v="0"/>
            <x v="1"/>
          </reference>
        </references>
      </pivotArea>
    </format>
    <format dxfId="14239">
      <pivotArea type="all" dataOnly="0" outline="0" fieldPosition="0"/>
    </format>
    <format dxfId="14238">
      <pivotArea outline="0" collapsedLevelsAreSubtotals="1" fieldPosition="0"/>
    </format>
    <format dxfId="14237">
      <pivotArea field="23" type="button" dataOnly="0" labelOnly="1" outline="0" axis="axisRow" fieldPosition="0"/>
    </format>
    <format dxfId="14236">
      <pivotArea dataOnly="0" labelOnly="1" grandRow="1" outline="0" fieldPosition="0"/>
    </format>
    <format dxfId="14235">
      <pivotArea dataOnly="0" labelOnly="1" outline="0" fieldPosition="0">
        <references count="1">
          <reference field="4294967294" count="2">
            <x v="0"/>
            <x v="1"/>
          </reference>
        </references>
      </pivotArea>
    </format>
    <format dxfId="14234">
      <pivotArea type="all" dataOnly="0" outline="0" fieldPosition="0"/>
    </format>
    <format dxfId="14233">
      <pivotArea outline="0" collapsedLevelsAreSubtotals="1" fieldPosition="0"/>
    </format>
    <format dxfId="14232">
      <pivotArea field="23" type="button" dataOnly="0" labelOnly="1" outline="0" axis="axisRow" fieldPosition="0"/>
    </format>
    <format dxfId="14231">
      <pivotArea dataOnly="0" labelOnly="1" grandRow="1" outline="0" fieldPosition="0"/>
    </format>
    <format dxfId="14230">
      <pivotArea dataOnly="0" labelOnly="1" outline="0" fieldPosition="0">
        <references count="1">
          <reference field="4294967294" count="2">
            <x v="0"/>
            <x v="1"/>
          </reference>
        </references>
      </pivotArea>
    </format>
    <format dxfId="14229">
      <pivotArea grandRow="1" outline="0" collapsedLevelsAreSubtotals="1" fieldPosition="0"/>
    </format>
    <format dxfId="14228">
      <pivotArea dataOnly="0" labelOnly="1" grandRow="1" outline="0" fieldPosition="0"/>
    </format>
    <format dxfId="14227">
      <pivotArea type="all" dataOnly="0" outline="0" fieldPosition="0"/>
    </format>
    <format dxfId="14226">
      <pivotArea outline="0" collapsedLevelsAreSubtotals="1" fieldPosition="0"/>
    </format>
    <format dxfId="14225">
      <pivotArea field="23" type="button" dataOnly="0" labelOnly="1" outline="0" axis="axisRow" fieldPosition="0"/>
    </format>
    <format dxfId="14224">
      <pivotArea dataOnly="0" labelOnly="1" grandRow="1" outline="0" fieldPosition="0"/>
    </format>
    <format dxfId="14223">
      <pivotArea dataOnly="0" labelOnly="1" outline="0" fieldPosition="0">
        <references count="1">
          <reference field="4294967294" count="2">
            <x v="0"/>
            <x v="1"/>
          </reference>
        </references>
      </pivotArea>
    </format>
    <format dxfId="14222">
      <pivotArea grandRow="1" outline="0" collapsedLevelsAreSubtotals="1" fieldPosition="0"/>
    </format>
    <format dxfId="14221">
      <pivotArea dataOnly="0" labelOnly="1" grandRow="1" outline="0" fieldPosition="0"/>
    </format>
    <format dxfId="14220">
      <pivotArea type="all" dataOnly="0" outline="0" fieldPosition="0"/>
    </format>
    <format dxfId="14219">
      <pivotArea outline="0" collapsedLevelsAreSubtotals="1" fieldPosition="0"/>
    </format>
    <format dxfId="14218">
      <pivotArea field="23" type="button" dataOnly="0" labelOnly="1" outline="0" axis="axisRow" fieldPosition="0"/>
    </format>
    <format dxfId="14217">
      <pivotArea dataOnly="0" labelOnly="1" fieldPosition="0">
        <references count="1">
          <reference field="23" count="6">
            <x v="2"/>
            <x v="7"/>
            <x v="8"/>
            <x v="12"/>
            <x v="13"/>
            <x v="14"/>
          </reference>
        </references>
      </pivotArea>
    </format>
    <format dxfId="14216">
      <pivotArea dataOnly="0" labelOnly="1" grandRow="1" outline="0" fieldPosition="0"/>
    </format>
    <format dxfId="14215">
      <pivotArea dataOnly="0" labelOnly="1" outline="0" fieldPosition="0">
        <references count="1">
          <reference field="4294967294" count="2">
            <x v="0"/>
            <x v="1"/>
          </reference>
        </references>
      </pivotArea>
    </format>
    <format dxfId="14214">
      <pivotArea type="all" dataOnly="0" outline="0" fieldPosition="0"/>
    </format>
    <format dxfId="14213">
      <pivotArea outline="0" collapsedLevelsAreSubtotals="1" fieldPosition="0"/>
    </format>
    <format dxfId="14212">
      <pivotArea field="23" type="button" dataOnly="0" labelOnly="1" outline="0" axis="axisRow" fieldPosition="0"/>
    </format>
    <format dxfId="14211">
      <pivotArea dataOnly="0" labelOnly="1" fieldPosition="0">
        <references count="1">
          <reference field="23" count="9">
            <x v="0"/>
            <x v="2"/>
            <x v="6"/>
            <x v="7"/>
            <x v="8"/>
            <x v="9"/>
            <x v="12"/>
            <x v="13"/>
            <x v="14"/>
          </reference>
        </references>
      </pivotArea>
    </format>
    <format dxfId="14210">
      <pivotArea dataOnly="0" labelOnly="1" grandRow="1" outline="0" fieldPosition="0"/>
    </format>
    <format dxfId="1420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14637">
      <pivotArea outline="0" collapsedLevelsAreSubtotals="1" fieldPosition="0"/>
    </format>
    <format dxfId="14636">
      <pivotArea field="12" type="button" dataOnly="0" labelOnly="1" outline="0" axis="axisRow" fieldPosition="0"/>
    </format>
    <format dxfId="14635">
      <pivotArea dataOnly="0" labelOnly="1" outline="0" fieldPosition="0">
        <references count="1">
          <reference field="12" count="0"/>
        </references>
      </pivotArea>
    </format>
    <format dxfId="14634">
      <pivotArea dataOnly="0" labelOnly="1" grandRow="1" outline="0" fieldPosition="0"/>
    </format>
    <format dxfId="14633">
      <pivotArea dataOnly="0" labelOnly="1" outline="0" fieldPosition="0">
        <references count="1">
          <reference field="13" count="0"/>
        </references>
      </pivotArea>
    </format>
    <format dxfId="14632">
      <pivotArea dataOnly="0" labelOnly="1" grandCol="1" outline="0" fieldPosition="0"/>
    </format>
    <format dxfId="14631">
      <pivotArea outline="0" collapsedLevelsAreSubtotals="1" fieldPosition="0"/>
    </format>
    <format dxfId="14630">
      <pivotArea field="12" type="button" dataOnly="0" labelOnly="1" outline="0" axis="axisRow" fieldPosition="0"/>
    </format>
    <format dxfId="14629">
      <pivotArea dataOnly="0" labelOnly="1" outline="0" fieldPosition="0">
        <references count="1">
          <reference field="12" count="0"/>
        </references>
      </pivotArea>
    </format>
    <format dxfId="14628">
      <pivotArea dataOnly="0" labelOnly="1" grandRow="1" outline="0" fieldPosition="0"/>
    </format>
    <format dxfId="14627">
      <pivotArea dataOnly="0" labelOnly="1" outline="0" fieldPosition="0">
        <references count="1">
          <reference field="13" count="0"/>
        </references>
      </pivotArea>
    </format>
    <format dxfId="14626">
      <pivotArea dataOnly="0" labelOnly="1" grandCol="1" outline="0" fieldPosition="0"/>
    </format>
    <format dxfId="14625">
      <pivotArea dataOnly="0" labelOnly="1" outline="0" fieldPosition="0">
        <references count="1">
          <reference field="12" count="0"/>
        </references>
      </pivotArea>
    </format>
    <format dxfId="14624">
      <pivotArea grandRow="1" outline="0" collapsedLevelsAreSubtotals="1" fieldPosition="0"/>
    </format>
    <format dxfId="14623">
      <pivotArea dataOnly="0" labelOnly="1" grandRow="1" outline="0" fieldPosition="0"/>
    </format>
    <format dxfId="14622">
      <pivotArea field="12" type="button" dataOnly="0" labelOnly="1" outline="0" axis="axisRow" fieldPosition="0"/>
    </format>
    <format dxfId="14621">
      <pivotArea type="origin" dataOnly="0" labelOnly="1" outline="0" fieldPosition="0"/>
    </format>
    <format dxfId="14620">
      <pivotArea field="12" type="button" dataOnly="0" labelOnly="1" outline="0" axis="axisRow" fieldPosition="0"/>
    </format>
    <format dxfId="14619">
      <pivotArea dataOnly="0" labelOnly="1" outline="0" fieldPosition="0">
        <references count="1">
          <reference field="12" count="0"/>
        </references>
      </pivotArea>
    </format>
    <format dxfId="14618">
      <pivotArea dataOnly="0" labelOnly="1" grandRow="1" outline="0" fieldPosition="0"/>
    </format>
    <format dxfId="14617">
      <pivotArea type="origin" dataOnly="0" labelOnly="1" outline="0" fieldPosition="0"/>
    </format>
    <format dxfId="14616">
      <pivotArea field="12" type="button" dataOnly="0" labelOnly="1" outline="0" axis="axisRow" fieldPosition="0"/>
    </format>
    <format dxfId="14615">
      <pivotArea dataOnly="0" labelOnly="1" outline="0" fieldPosition="0">
        <references count="1">
          <reference field="12" count="0"/>
        </references>
      </pivotArea>
    </format>
    <format dxfId="14614">
      <pivotArea dataOnly="0" labelOnly="1" grandRow="1" outline="0" fieldPosition="0"/>
    </format>
    <format dxfId="14613">
      <pivotArea type="origin" dataOnly="0" labelOnly="1" outline="0" fieldPosition="0"/>
    </format>
    <format dxfId="14612">
      <pivotArea field="12" type="button" dataOnly="0" labelOnly="1" outline="0" axis="axisRow" fieldPosition="0"/>
    </format>
    <format dxfId="14611">
      <pivotArea dataOnly="0" labelOnly="1" outline="0" fieldPosition="0">
        <references count="1">
          <reference field="12" count="0"/>
        </references>
      </pivotArea>
    </format>
    <format dxfId="14610">
      <pivotArea dataOnly="0" labelOnly="1" grandRow="1" outline="0" fieldPosition="0"/>
    </format>
    <format dxfId="14609">
      <pivotArea type="origin" dataOnly="0" labelOnly="1" outline="0" fieldPosition="0"/>
    </format>
    <format dxfId="14608">
      <pivotArea field="12" type="button" dataOnly="0" labelOnly="1" outline="0" axis="axisRow" fieldPosition="0"/>
    </format>
    <format dxfId="14607">
      <pivotArea dataOnly="0" labelOnly="1" outline="0" fieldPosition="0">
        <references count="1">
          <reference field="12" count="0"/>
        </references>
      </pivotArea>
    </format>
    <format dxfId="14606">
      <pivotArea dataOnly="0" labelOnly="1" grandRow="1" outline="0" fieldPosition="0"/>
    </format>
    <format dxfId="14605">
      <pivotArea grandRow="1" outline="0" collapsedLevelsAreSubtotals="1" fieldPosition="0"/>
    </format>
    <format dxfId="14604">
      <pivotArea dataOnly="0" labelOnly="1" grandRow="1" outline="0" fieldPosition="0"/>
    </format>
    <format dxfId="14603">
      <pivotArea grandRow="1" outline="0" collapsedLevelsAreSubtotals="1" fieldPosition="0"/>
    </format>
    <format dxfId="14602">
      <pivotArea dataOnly="0" labelOnly="1" grandRow="1" outline="0" fieldPosition="0"/>
    </format>
    <format dxfId="14601">
      <pivotArea dataOnly="0" labelOnly="1" outline="0" fieldPosition="0">
        <references count="1">
          <reference field="12" count="0"/>
        </references>
      </pivotArea>
    </format>
    <format dxfId="14600">
      <pivotArea dataOnly="0" labelOnly="1" grandRow="1" outline="0" fieldPosition="0"/>
    </format>
    <format dxfId="14599">
      <pivotArea dataOnly="0" labelOnly="1" outline="0" fieldPosition="0">
        <references count="1">
          <reference field="12" count="0"/>
        </references>
      </pivotArea>
    </format>
    <format dxfId="14598">
      <pivotArea dataOnly="0" labelOnly="1" grandRow="1" outline="0" fieldPosition="0"/>
    </format>
    <format dxfId="14597">
      <pivotArea grandRow="1" outline="0" collapsedLevelsAreSubtotals="1" fieldPosition="0"/>
    </format>
    <format dxfId="14596">
      <pivotArea dataOnly="0" labelOnly="1" grandRow="1" outline="0" fieldPosition="0"/>
    </format>
    <format dxfId="14595">
      <pivotArea dataOnly="0" labelOnly="1" outline="0" fieldPosition="0">
        <references count="1">
          <reference field="12" count="0"/>
        </references>
      </pivotArea>
    </format>
    <format dxfId="14594">
      <pivotArea dataOnly="0" labelOnly="1" grandRow="1" outline="0" fieldPosition="0"/>
    </format>
    <format dxfId="14593">
      <pivotArea dataOnly="0" labelOnly="1" outline="0" fieldPosition="0">
        <references count="1">
          <reference field="12" count="0"/>
        </references>
      </pivotArea>
    </format>
    <format dxfId="14592">
      <pivotArea dataOnly="0" labelOnly="1" grandRow="1" outline="0" fieldPosition="0"/>
    </format>
    <format dxfId="14591">
      <pivotArea dataOnly="0" labelOnly="1" outline="0" fieldPosition="0">
        <references count="1">
          <reference field="12" count="0"/>
        </references>
      </pivotArea>
    </format>
    <format dxfId="14590">
      <pivotArea dataOnly="0" labelOnly="1" grandRow="1" outline="0" fieldPosition="0"/>
    </format>
    <format dxfId="14589">
      <pivotArea grandRow="1" outline="0" collapsedLevelsAreSubtotals="1" fieldPosition="0"/>
    </format>
    <format dxfId="14588">
      <pivotArea dataOnly="0" labelOnly="1" grandRow="1" outline="0" fieldPosition="0"/>
    </format>
    <format dxfId="14587">
      <pivotArea outline="0" fieldPosition="0">
        <references count="1">
          <reference field="12" count="0" selected="0"/>
        </references>
      </pivotArea>
    </format>
    <format dxfId="14586">
      <pivotArea dataOnly="0" labelOnly="1" outline="0" fieldPosition="0">
        <references count="1">
          <reference field="12" count="0"/>
        </references>
      </pivotArea>
    </format>
    <format dxfId="14585">
      <pivotArea outline="0" fieldPosition="0">
        <references count="1">
          <reference field="12" count="0" selected="0"/>
        </references>
      </pivotArea>
    </format>
    <format dxfId="14584">
      <pivotArea dataOnly="0" labelOnly="1" outline="0" fieldPosition="0">
        <references count="1">
          <reference field="12" count="0"/>
        </references>
      </pivotArea>
    </format>
    <format dxfId="14583">
      <pivotArea grandRow="1" outline="0" collapsedLevelsAreSubtotals="1" fieldPosition="0"/>
    </format>
    <format dxfId="14582">
      <pivotArea dataOnly="0" labelOnly="1" grandRow="1" outline="0" fieldPosition="0"/>
    </format>
    <format dxfId="14581">
      <pivotArea type="all" dataOnly="0" outline="0" fieldPosition="0"/>
    </format>
    <format dxfId="14580">
      <pivotArea type="origin" dataOnly="0" labelOnly="1" outline="0" fieldPosition="0"/>
    </format>
    <format dxfId="14579">
      <pivotArea field="13" type="button" dataOnly="0" labelOnly="1" outline="0" axis="axisCol" fieldPosition="0"/>
    </format>
    <format dxfId="14578">
      <pivotArea type="topRight" dataOnly="0" labelOnly="1" outline="0" fieldPosition="0"/>
    </format>
    <format dxfId="14577">
      <pivotArea outline="0" collapsedLevelsAreSubtotals="1" fieldPosition="0"/>
    </format>
    <format dxfId="14576">
      <pivotArea field="12" type="button" dataOnly="0" labelOnly="1" outline="0" axis="axisRow" fieldPosition="0"/>
    </format>
    <format dxfId="14575">
      <pivotArea dataOnly="0" labelOnly="1" outline="0" fieldPosition="0">
        <references count="1">
          <reference field="12" count="0"/>
        </references>
      </pivotArea>
    </format>
    <format dxfId="14574">
      <pivotArea dataOnly="0" labelOnly="1" grandRow="1" outline="0" fieldPosition="0"/>
    </format>
    <format dxfId="14573">
      <pivotArea dataOnly="0" labelOnly="1" outline="0" fieldPosition="0">
        <references count="1">
          <reference field="13" count="0"/>
        </references>
      </pivotArea>
    </format>
    <format dxfId="14572">
      <pivotArea dataOnly="0" labelOnly="1" grandCol="1" outline="0" fieldPosition="0"/>
    </format>
    <format dxfId="14571">
      <pivotArea field="12" type="button" dataOnly="0" labelOnly="1" outline="0" axis="axisRow" fieldPosition="0"/>
    </format>
    <format dxfId="14570">
      <pivotArea dataOnly="0" labelOnly="1" outline="0" fieldPosition="0">
        <references count="1">
          <reference field="13" count="0"/>
        </references>
      </pivotArea>
    </format>
    <format dxfId="14569">
      <pivotArea dataOnly="0" labelOnly="1" grandCol="1" outline="0" fieldPosition="0"/>
    </format>
    <format dxfId="14568">
      <pivotArea grandRow="1" outline="0" collapsedLevelsAreSubtotals="1" fieldPosition="0"/>
    </format>
    <format dxfId="14567">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4831">
      <pivotArea outline="0" collapsedLevelsAreSubtotals="1" fieldPosition="0"/>
    </format>
    <format dxfId="14830">
      <pivotArea dataOnly="0" labelOnly="1" grandRow="1" outline="0" fieldPosition="0"/>
    </format>
    <format dxfId="14829">
      <pivotArea dataOnly="0" labelOnly="1" outline="0" fieldPosition="0">
        <references count="1">
          <reference field="13" count="0"/>
        </references>
      </pivotArea>
    </format>
    <format dxfId="14828">
      <pivotArea dataOnly="0" labelOnly="1" grandCol="1" outline="0" fieldPosition="0"/>
    </format>
    <format dxfId="14827">
      <pivotArea outline="0" collapsedLevelsAreSubtotals="1" fieldPosition="0"/>
    </format>
    <format dxfId="14826">
      <pivotArea dataOnly="0" labelOnly="1" grandRow="1" outline="0" fieldPosition="0"/>
    </format>
    <format dxfId="14825">
      <pivotArea dataOnly="0" labelOnly="1" outline="0" fieldPosition="0">
        <references count="1">
          <reference field="13" count="0"/>
        </references>
      </pivotArea>
    </format>
    <format dxfId="14824">
      <pivotArea dataOnly="0" labelOnly="1" grandCol="1" outline="0" fieldPosition="0"/>
    </format>
    <format dxfId="14823">
      <pivotArea type="all" dataOnly="0" outline="0" fieldPosition="0"/>
    </format>
    <format dxfId="14822">
      <pivotArea outline="0" collapsedLevelsAreSubtotals="1" fieldPosition="0"/>
    </format>
    <format dxfId="14821">
      <pivotArea outline="0" collapsedLevelsAreSubtotals="1" fieldPosition="0"/>
    </format>
    <format dxfId="14820">
      <pivotArea type="origin" dataOnly="0" labelOnly="1" outline="0" fieldPosition="0"/>
    </format>
    <format dxfId="14819">
      <pivotArea type="origin" dataOnly="0" labelOnly="1" outline="0" fieldPosition="0"/>
    </format>
    <format dxfId="14818">
      <pivotArea type="origin" dataOnly="0" labelOnly="1" outline="0" fieldPosition="0"/>
    </format>
    <format dxfId="14817">
      <pivotArea field="13" type="button" dataOnly="0" labelOnly="1" outline="0" axis="axisCol" fieldPosition="0"/>
    </format>
    <format dxfId="14816">
      <pivotArea type="topRight" dataOnly="0" labelOnly="1" outline="0" fieldPosition="0"/>
    </format>
    <format dxfId="14815">
      <pivotArea dataOnly="0" labelOnly="1" outline="0" fieldPosition="0">
        <references count="1">
          <reference field="13" count="0"/>
        </references>
      </pivotArea>
    </format>
    <format dxfId="14814">
      <pivotArea dataOnly="0" labelOnly="1" grandCol="1" outline="0" fieldPosition="0"/>
    </format>
    <format dxfId="14813">
      <pivotArea outline="0" collapsedLevelsAreSubtotals="1" fieldPosition="0"/>
    </format>
    <format dxfId="14812">
      <pivotArea dataOnly="0" labelOnly="1" outline="0" fieldPosition="0">
        <references count="1">
          <reference field="13" count="0"/>
        </references>
      </pivotArea>
    </format>
    <format dxfId="14811">
      <pivotArea dataOnly="0" labelOnly="1" grandCol="1" outline="0" fieldPosition="0"/>
    </format>
    <format dxfId="14810">
      <pivotArea outline="0" collapsedLevelsAreSubtotals="1" fieldPosition="0"/>
    </format>
    <format dxfId="14809">
      <pivotArea dataOnly="0" labelOnly="1" outline="0" fieldPosition="0">
        <references count="1">
          <reference field="13" count="0"/>
        </references>
      </pivotArea>
    </format>
    <format dxfId="14808">
      <pivotArea dataOnly="0" labelOnly="1" grandCol="1" outline="0" fieldPosition="0"/>
    </format>
    <format dxfId="14807">
      <pivotArea outline="0" collapsedLevelsAreSubtotals="1" fieldPosition="0"/>
    </format>
    <format dxfId="14806">
      <pivotArea dataOnly="0" labelOnly="1" grandRow="1" outline="0" fieldPosition="0"/>
    </format>
    <format dxfId="14805">
      <pivotArea dataOnly="0" labelOnly="1" outline="0" fieldPosition="0">
        <references count="1">
          <reference field="13" count="0"/>
        </references>
      </pivotArea>
    </format>
    <format dxfId="14804">
      <pivotArea dataOnly="0" labelOnly="1" grandCol="1" outline="0" fieldPosition="0"/>
    </format>
    <format dxfId="14803">
      <pivotArea dataOnly="0" labelOnly="1" outline="0" fieldPosition="0">
        <references count="1">
          <reference field="13" count="0"/>
        </references>
      </pivotArea>
    </format>
    <format dxfId="14802">
      <pivotArea dataOnly="0" labelOnly="1" grandCol="1" outline="0" fieldPosition="0"/>
    </format>
    <format dxfId="14801">
      <pivotArea dataOnly="0" labelOnly="1" outline="0" fieldPosition="0">
        <references count="1">
          <reference field="13" count="0"/>
        </references>
      </pivotArea>
    </format>
    <format dxfId="14800">
      <pivotArea dataOnly="0" labelOnly="1" grandCol="1" outline="0" fieldPosition="0"/>
    </format>
    <format dxfId="14799">
      <pivotArea outline="0" collapsedLevelsAreSubtotals="1" fieldPosition="0"/>
    </format>
    <format dxfId="14798">
      <pivotArea dataOnly="0" labelOnly="1" outline="0" fieldPosition="0">
        <references count="1">
          <reference field="13" count="0"/>
        </references>
      </pivotArea>
    </format>
    <format dxfId="14797">
      <pivotArea dataOnly="0" labelOnly="1" grandCol="1" outline="0" fieldPosition="0"/>
    </format>
    <format dxfId="14796">
      <pivotArea grandRow="1" outline="0" collapsedLevelsAreSubtotals="1" fieldPosition="0"/>
    </format>
    <format dxfId="14795">
      <pivotArea dataOnly="0" labelOnly="1" grandRow="1" outline="0" fieldPosition="0"/>
    </format>
    <format dxfId="14794">
      <pivotArea dataOnly="0" labelOnly="1" outline="0" fieldPosition="0">
        <references count="1">
          <reference field="13" count="0"/>
        </references>
      </pivotArea>
    </format>
    <format dxfId="14793">
      <pivotArea outline="0" collapsedLevelsAreSubtotals="1" fieldPosition="0"/>
    </format>
    <format dxfId="14792">
      <pivotArea dataOnly="0" labelOnly="1" grandRow="1" outline="0" fieldPosition="0"/>
    </format>
    <format dxfId="14791">
      <pivotArea dataOnly="0" labelOnly="1" outline="0" fieldPosition="0">
        <references count="1">
          <reference field="13" count="0"/>
        </references>
      </pivotArea>
    </format>
    <format dxfId="14790">
      <pivotArea dataOnly="0" labelOnly="1" grandCol="1" outline="0" fieldPosition="0"/>
    </format>
    <format dxfId="14789">
      <pivotArea outline="0" collapsedLevelsAreSubtotals="1" fieldPosition="0"/>
    </format>
    <format dxfId="14788">
      <pivotArea dataOnly="0" labelOnly="1" grandRow="1" outline="0" fieldPosition="0"/>
    </format>
    <format dxfId="14787">
      <pivotArea dataOnly="0" labelOnly="1" outline="0" fieldPosition="0">
        <references count="1">
          <reference field="13" count="0"/>
        </references>
      </pivotArea>
    </format>
    <format dxfId="14786">
      <pivotArea dataOnly="0" labelOnly="1" grandCol="1" outline="0" fieldPosition="0"/>
    </format>
    <format dxfId="14785">
      <pivotArea dataOnly="0" labelOnly="1" grandRow="1" outline="0" fieldPosition="0"/>
    </format>
    <format dxfId="14784">
      <pivotArea dataOnly="0" labelOnly="1" outline="0" fieldPosition="0">
        <references count="1">
          <reference field="13" count="0"/>
        </references>
      </pivotArea>
    </format>
    <format dxfId="14783">
      <pivotArea dataOnly="0" labelOnly="1" grandCol="1" outline="0" fieldPosition="0"/>
    </format>
    <format dxfId="14782">
      <pivotArea dataOnly="0" labelOnly="1" outline="0" fieldPosition="0">
        <references count="1">
          <reference field="13" count="0"/>
        </references>
      </pivotArea>
    </format>
    <format dxfId="14781">
      <pivotArea dataOnly="0" labelOnly="1" grandCol="1" outline="0" fieldPosition="0"/>
    </format>
    <format dxfId="14780">
      <pivotArea grandRow="1" outline="0" collapsedLevelsAreSubtotals="1" fieldPosition="0"/>
    </format>
    <format dxfId="14779">
      <pivotArea dataOnly="0" labelOnly="1" grandRow="1" outline="0" fieldPosition="0"/>
    </format>
    <format dxfId="14778">
      <pivotArea dataOnly="0" labelOnly="1" grandRow="1" outline="0" fieldPosition="0"/>
    </format>
    <format dxfId="14777">
      <pivotArea dataOnly="0" labelOnly="1" outline="0" fieldPosition="0">
        <references count="1">
          <reference field="13" count="0"/>
        </references>
      </pivotArea>
    </format>
    <format dxfId="14776">
      <pivotArea dataOnly="0" labelOnly="1" grandCol="1" outline="0" fieldPosition="0"/>
    </format>
    <format dxfId="14775">
      <pivotArea outline="0" fieldPosition="0">
        <references count="1">
          <reference field="13" count="1" selected="0">
            <x v="1"/>
          </reference>
        </references>
      </pivotArea>
    </format>
    <format dxfId="14774">
      <pivotArea grandCol="1" outline="0" collapsedLevelsAreSubtotals="1" fieldPosition="0"/>
    </format>
    <format dxfId="14773">
      <pivotArea type="topRight" dataOnly="0" labelOnly="1" outline="0" fieldPosition="0"/>
    </format>
    <format dxfId="14772">
      <pivotArea dataOnly="0" labelOnly="1" outline="0" fieldPosition="0">
        <references count="1">
          <reference field="13" count="1">
            <x v="1"/>
          </reference>
        </references>
      </pivotArea>
    </format>
    <format dxfId="14771">
      <pivotArea dataOnly="0" labelOnly="1" grandCol="1" outline="0" fieldPosition="0"/>
    </format>
    <format dxfId="14770">
      <pivotArea outline="0" fieldPosition="0">
        <references count="1">
          <reference field="13" count="1" selected="0">
            <x v="1"/>
          </reference>
        </references>
      </pivotArea>
    </format>
    <format dxfId="14769">
      <pivotArea grandCol="1" outline="0" collapsedLevelsAreSubtotals="1" fieldPosition="0"/>
    </format>
    <format dxfId="14768">
      <pivotArea type="topRight" dataOnly="0" labelOnly="1" outline="0" fieldPosition="0"/>
    </format>
    <format dxfId="14767">
      <pivotArea dataOnly="0" labelOnly="1" outline="0" fieldPosition="0">
        <references count="1">
          <reference field="13" count="1">
            <x v="1"/>
          </reference>
        </references>
      </pivotArea>
    </format>
    <format dxfId="14766">
      <pivotArea dataOnly="0" labelOnly="1" grandCol="1" outline="0" fieldPosition="0"/>
    </format>
    <format dxfId="14765">
      <pivotArea dataOnly="0" labelOnly="1" outline="0" fieldPosition="0">
        <references count="1">
          <reference field="13" count="0"/>
        </references>
      </pivotArea>
    </format>
    <format dxfId="14764">
      <pivotArea dataOnly="0" labelOnly="1" grandCol="1" outline="0" fieldPosition="0"/>
    </format>
    <format dxfId="14763">
      <pivotArea dataOnly="0" labelOnly="1" outline="0" fieldPosition="0">
        <references count="1">
          <reference field="13" count="0"/>
        </references>
      </pivotArea>
    </format>
    <format dxfId="14762">
      <pivotArea dataOnly="0" labelOnly="1" grandCol="1" outline="0" fieldPosition="0"/>
    </format>
    <format dxfId="14761">
      <pivotArea dataOnly="0" labelOnly="1" outline="0" fieldPosition="0">
        <references count="1">
          <reference field="13" count="0"/>
        </references>
      </pivotArea>
    </format>
    <format dxfId="14760">
      <pivotArea dataOnly="0" labelOnly="1" grandCol="1" outline="0" fieldPosition="0"/>
    </format>
    <format dxfId="14759">
      <pivotArea dataOnly="0" labelOnly="1" outline="0" fieldPosition="0">
        <references count="1">
          <reference field="13" count="0"/>
        </references>
      </pivotArea>
    </format>
    <format dxfId="14758">
      <pivotArea dataOnly="0" labelOnly="1" grandCol="1" outline="0" fieldPosition="0"/>
    </format>
    <format dxfId="14757">
      <pivotArea dataOnly="0" labelOnly="1" outline="0" fieldPosition="0">
        <references count="1">
          <reference field="13" count="0"/>
        </references>
      </pivotArea>
    </format>
    <format dxfId="14756">
      <pivotArea dataOnly="0" labelOnly="1" grandCol="1" outline="0" fieldPosition="0"/>
    </format>
    <format dxfId="14755">
      <pivotArea dataOnly="0" labelOnly="1" outline="0" fieldPosition="0">
        <references count="1">
          <reference field="13" count="0"/>
        </references>
      </pivotArea>
    </format>
    <format dxfId="14754">
      <pivotArea dataOnly="0" labelOnly="1" grandCol="1" outline="0" fieldPosition="0"/>
    </format>
    <format dxfId="14753">
      <pivotArea dataOnly="0" labelOnly="1" outline="0" fieldPosition="0">
        <references count="1">
          <reference field="13" count="0"/>
        </references>
      </pivotArea>
    </format>
    <format dxfId="14752">
      <pivotArea dataOnly="0" labelOnly="1" grandCol="1" outline="0" fieldPosition="0"/>
    </format>
    <format dxfId="14751">
      <pivotArea dataOnly="0" labelOnly="1" outline="0" fieldPosition="0">
        <references count="1">
          <reference field="13" count="0"/>
        </references>
      </pivotArea>
    </format>
    <format dxfId="14750">
      <pivotArea dataOnly="0" labelOnly="1" grandCol="1" outline="0" fieldPosition="0"/>
    </format>
    <format dxfId="14749">
      <pivotArea grandRow="1" outline="0" collapsedLevelsAreSubtotals="1" fieldPosition="0"/>
    </format>
    <format dxfId="14748">
      <pivotArea dataOnly="0" labelOnly="1" grandRow="1" outline="0" fieldPosition="0"/>
    </format>
    <format dxfId="14747">
      <pivotArea dataOnly="0" labelOnly="1" grandRow="1" outline="0" fieldPosition="0"/>
    </format>
    <format dxfId="14746">
      <pivotArea dataOnly="0" labelOnly="1" outline="0" fieldPosition="0">
        <references count="1">
          <reference field="13" count="0"/>
        </references>
      </pivotArea>
    </format>
    <format dxfId="14745">
      <pivotArea dataOnly="0" labelOnly="1" grandCol="1" outline="0" fieldPosition="0"/>
    </format>
    <format dxfId="14744">
      <pivotArea dataOnly="0" labelOnly="1" grandRow="1" outline="0" fieldPosition="0"/>
    </format>
    <format dxfId="14743">
      <pivotArea dataOnly="0" labelOnly="1" outline="0" fieldPosition="0">
        <references count="1">
          <reference field="13" count="0"/>
        </references>
      </pivotArea>
    </format>
    <format dxfId="14742">
      <pivotArea dataOnly="0" labelOnly="1" grandCol="1" outline="0" fieldPosition="0"/>
    </format>
    <format dxfId="14741">
      <pivotArea dataOnly="0" labelOnly="1" grandRow="1" outline="0" fieldPosition="0"/>
    </format>
    <format dxfId="14740">
      <pivotArea dataOnly="0" labelOnly="1" outline="0" fieldPosition="0">
        <references count="1">
          <reference field="13" count="0"/>
        </references>
      </pivotArea>
    </format>
    <format dxfId="14739">
      <pivotArea dataOnly="0" labelOnly="1" grandCol="1" outline="0" fieldPosition="0"/>
    </format>
    <format dxfId="14738">
      <pivotArea dataOnly="0" labelOnly="1" outline="0" fieldPosition="0">
        <references count="1">
          <reference field="13" count="0"/>
        </references>
      </pivotArea>
    </format>
    <format dxfId="14737">
      <pivotArea dataOnly="0" labelOnly="1" grandCol="1" outline="0" fieldPosition="0"/>
    </format>
    <format dxfId="14736">
      <pivotArea dataOnly="0" labelOnly="1" outline="0" fieldPosition="0">
        <references count="1">
          <reference field="13" count="0"/>
        </references>
      </pivotArea>
    </format>
    <format dxfId="14735">
      <pivotArea dataOnly="0" labelOnly="1" grandCol="1" outline="0" fieldPosition="0"/>
    </format>
    <format dxfId="14734">
      <pivotArea dataOnly="0" labelOnly="1" grandRow="1" outline="0" fieldPosition="0"/>
    </format>
    <format dxfId="14733">
      <pivotArea dataOnly="0" labelOnly="1" outline="0" fieldPosition="0">
        <references count="1">
          <reference field="13" count="0"/>
        </references>
      </pivotArea>
    </format>
    <format dxfId="14732">
      <pivotArea dataOnly="0" labelOnly="1" grandCol="1" outline="0" fieldPosition="0"/>
    </format>
    <format dxfId="14731">
      <pivotArea dataOnly="0" labelOnly="1" grandRow="1" outline="0" fieldPosition="0"/>
    </format>
    <format dxfId="14730">
      <pivotArea dataOnly="0" labelOnly="1" outline="0" fieldPosition="0">
        <references count="1">
          <reference field="13" count="0"/>
        </references>
      </pivotArea>
    </format>
    <format dxfId="14729">
      <pivotArea dataOnly="0" labelOnly="1" grandCol="1" outline="0" fieldPosition="0"/>
    </format>
    <format dxfId="14728">
      <pivotArea dataOnly="0" labelOnly="1" grandRow="1" outline="0" fieldPosition="0"/>
    </format>
    <format dxfId="14727">
      <pivotArea dataOnly="0" labelOnly="1" outline="0" fieldPosition="0">
        <references count="1">
          <reference field="13" count="0"/>
        </references>
      </pivotArea>
    </format>
    <format dxfId="14726">
      <pivotArea dataOnly="0" labelOnly="1" grandCol="1" outline="0" fieldPosition="0"/>
    </format>
    <format dxfId="14725">
      <pivotArea type="topRight" dataOnly="0" labelOnly="1" outline="0" fieldPosition="0"/>
    </format>
    <format dxfId="14724">
      <pivotArea type="topRight" dataOnly="0" labelOnly="1" outline="0" fieldPosition="0"/>
    </format>
    <format dxfId="14723">
      <pivotArea dataOnly="0" labelOnly="1" outline="0" fieldPosition="0">
        <references count="1">
          <reference field="13" count="0"/>
        </references>
      </pivotArea>
    </format>
    <format dxfId="14722">
      <pivotArea dataOnly="0" labelOnly="1" grandCol="1" outline="0" fieldPosition="0"/>
    </format>
    <format dxfId="14721">
      <pivotArea dataOnly="0" labelOnly="1" grandRow="1" outline="0" fieldPosition="0"/>
    </format>
    <format dxfId="14720">
      <pivotArea dataOnly="0" labelOnly="1" outline="0" fieldPosition="0">
        <references count="1">
          <reference field="13" count="0"/>
        </references>
      </pivotArea>
    </format>
    <format dxfId="14719">
      <pivotArea dataOnly="0" labelOnly="1" grandCol="1" outline="0" fieldPosition="0"/>
    </format>
    <format dxfId="14718">
      <pivotArea dataOnly="0" labelOnly="1" grandRow="1" outline="0" fieldPosition="0"/>
    </format>
    <format dxfId="14717">
      <pivotArea dataOnly="0" labelOnly="1" outline="0" fieldPosition="0">
        <references count="1">
          <reference field="13" count="0"/>
        </references>
      </pivotArea>
    </format>
    <format dxfId="14716">
      <pivotArea dataOnly="0" labelOnly="1" grandCol="1" outline="0" fieldPosition="0"/>
    </format>
    <format dxfId="14715">
      <pivotArea dataOnly="0" labelOnly="1" grandRow="1" outline="0" fieldPosition="0"/>
    </format>
    <format dxfId="14714">
      <pivotArea dataOnly="0" labelOnly="1" outline="0" fieldPosition="0">
        <references count="1">
          <reference field="13" count="0"/>
        </references>
      </pivotArea>
    </format>
    <format dxfId="14713">
      <pivotArea dataOnly="0" labelOnly="1" grandCol="1" outline="0" fieldPosition="0"/>
    </format>
    <format dxfId="14712">
      <pivotArea dataOnly="0" labelOnly="1" outline="0" fieldPosition="0">
        <references count="1">
          <reference field="13" count="0"/>
        </references>
      </pivotArea>
    </format>
    <format dxfId="14711">
      <pivotArea dataOnly="0" labelOnly="1" grandCol="1" outline="0" fieldPosition="0"/>
    </format>
    <format dxfId="14710">
      <pivotArea grandRow="1" outline="0" collapsedLevelsAreSubtotals="1" fieldPosition="0"/>
    </format>
    <format dxfId="14709">
      <pivotArea dataOnly="0" labelOnly="1" grandRow="1" outline="0" fieldPosition="0"/>
    </format>
    <format dxfId="14708">
      <pivotArea dataOnly="0" labelOnly="1" grandRow="1" outline="0" fieldPosition="0"/>
    </format>
    <format dxfId="14707">
      <pivotArea dataOnly="0" labelOnly="1" outline="0" fieldPosition="0">
        <references count="1">
          <reference field="13" count="0"/>
        </references>
      </pivotArea>
    </format>
    <format dxfId="14706">
      <pivotArea dataOnly="0" labelOnly="1" grandCol="1" outline="0" fieldPosition="0"/>
    </format>
    <format dxfId="14705">
      <pivotArea dataOnly="0" labelOnly="1" grandRow="1" outline="0" fieldPosition="0"/>
    </format>
    <format dxfId="14704">
      <pivotArea dataOnly="0" labelOnly="1" outline="0" fieldPosition="0">
        <references count="1">
          <reference field="13" count="0"/>
        </references>
      </pivotArea>
    </format>
    <format dxfId="14703">
      <pivotArea dataOnly="0" labelOnly="1" grandCol="1" outline="0" fieldPosition="0"/>
    </format>
    <format dxfId="14702">
      <pivotArea dataOnly="0" labelOnly="1" outline="0" fieldPosition="0">
        <references count="1">
          <reference field="13" count="0"/>
        </references>
      </pivotArea>
    </format>
    <format dxfId="14701">
      <pivotArea dataOnly="0" labelOnly="1" grandCol="1" outline="0" fieldPosition="0"/>
    </format>
    <format dxfId="14700">
      <pivotArea grandRow="1" outline="0" collapsedLevelsAreSubtotals="1" fieldPosition="0"/>
    </format>
    <format dxfId="14699">
      <pivotArea dataOnly="0" labelOnly="1" grandRow="1" outline="0" fieldPosition="0"/>
    </format>
    <format dxfId="14698">
      <pivotArea dataOnly="0" labelOnly="1" grandRow="1" outline="0" fieldPosition="0"/>
    </format>
    <format dxfId="14697">
      <pivotArea dataOnly="0" labelOnly="1" outline="0" fieldPosition="0">
        <references count="1">
          <reference field="13" count="0"/>
        </references>
      </pivotArea>
    </format>
    <format dxfId="14696">
      <pivotArea dataOnly="0" labelOnly="1" grandCol="1" outline="0" fieldPosition="0"/>
    </format>
    <format dxfId="14695">
      <pivotArea dataOnly="0" labelOnly="1" grandRow="1" outline="0" fieldPosition="0"/>
    </format>
    <format dxfId="14694">
      <pivotArea dataOnly="0" labelOnly="1" outline="0" fieldPosition="0">
        <references count="1">
          <reference field="13" count="0"/>
        </references>
      </pivotArea>
    </format>
    <format dxfId="14693">
      <pivotArea dataOnly="0" labelOnly="1" grandCol="1" outline="0" fieldPosition="0"/>
    </format>
    <format dxfId="14692">
      <pivotArea dataOnly="0" labelOnly="1" outline="0" fieldPosition="0">
        <references count="1">
          <reference field="13" count="0"/>
        </references>
      </pivotArea>
    </format>
    <format dxfId="14691">
      <pivotArea dataOnly="0" labelOnly="1" grandCol="1" outline="0" fieldPosition="0"/>
    </format>
    <format dxfId="14690">
      <pivotArea dataOnly="0" labelOnly="1" grandRow="1" outline="0" fieldPosition="0"/>
    </format>
    <format dxfId="14689">
      <pivotArea dataOnly="0" labelOnly="1" grandRow="1" outline="0" fieldPosition="0"/>
    </format>
    <format dxfId="14688">
      <pivotArea grandRow="1" outline="0" collapsedLevelsAreSubtotals="1" fieldPosition="0"/>
    </format>
    <format dxfId="14687">
      <pivotArea dataOnly="0" labelOnly="1" grandRow="1" outline="0" fieldPosition="0"/>
    </format>
    <format dxfId="14686">
      <pivotArea dataOnly="0" labelOnly="1" grandRow="1" outline="0" fieldPosition="0"/>
    </format>
    <format dxfId="14685">
      <pivotArea dataOnly="0" labelOnly="1" outline="0" fieldPosition="0">
        <references count="1">
          <reference field="13" count="0"/>
        </references>
      </pivotArea>
    </format>
    <format dxfId="14684">
      <pivotArea dataOnly="0" labelOnly="1" grandCol="1" outline="0" fieldPosition="0"/>
    </format>
    <format dxfId="14683">
      <pivotArea dataOnly="0" labelOnly="1" grandRow="1" outline="0" fieldPosition="0"/>
    </format>
    <format dxfId="14682">
      <pivotArea dataOnly="0" labelOnly="1" outline="0" fieldPosition="0">
        <references count="1">
          <reference field="13" count="0"/>
        </references>
      </pivotArea>
    </format>
    <format dxfId="14681">
      <pivotArea dataOnly="0" labelOnly="1" grandCol="1" outline="0" fieldPosition="0"/>
    </format>
    <format dxfId="14680">
      <pivotArea grandRow="1" outline="0" collapsedLevelsAreSubtotals="1" fieldPosition="0"/>
    </format>
    <format dxfId="14679">
      <pivotArea dataOnly="0" labelOnly="1" grandRow="1" outline="0" fieldPosition="0"/>
    </format>
    <format dxfId="14678">
      <pivotArea dataOnly="0" labelOnly="1" grandRow="1" outline="0" fieldPosition="0"/>
    </format>
    <format dxfId="14677">
      <pivotArea dataOnly="0" labelOnly="1" outline="0" fieldPosition="0">
        <references count="1">
          <reference field="13" count="0"/>
        </references>
      </pivotArea>
    </format>
    <format dxfId="14676">
      <pivotArea dataOnly="0" labelOnly="1" grandCol="1" outline="0" fieldPosition="0"/>
    </format>
    <format dxfId="14675">
      <pivotArea dataOnly="0" labelOnly="1" grandRow="1" outline="0" fieldPosition="0"/>
    </format>
    <format dxfId="14674">
      <pivotArea dataOnly="0" labelOnly="1" outline="0" fieldPosition="0">
        <references count="1">
          <reference field="13" count="0"/>
        </references>
      </pivotArea>
    </format>
    <format dxfId="14673">
      <pivotArea dataOnly="0" labelOnly="1" grandCol="1" outline="0" fieldPosition="0"/>
    </format>
    <format dxfId="14672">
      <pivotArea grandRow="1" outline="0" collapsedLevelsAreSubtotals="1" fieldPosition="0"/>
    </format>
    <format dxfId="14671">
      <pivotArea dataOnly="0" labelOnly="1" grandRow="1" outline="0" fieldPosition="0"/>
    </format>
    <format dxfId="14670">
      <pivotArea dataOnly="0" labelOnly="1" outline="0" fieldPosition="0">
        <references count="1">
          <reference field="13" count="0"/>
        </references>
      </pivotArea>
    </format>
    <format dxfId="14669">
      <pivotArea dataOnly="0" labelOnly="1" grandCol="1" outline="0" fieldPosition="0"/>
    </format>
    <format dxfId="14668">
      <pivotArea dataOnly="0" labelOnly="1" outline="0" fieldPosition="0">
        <references count="1">
          <reference field="13" count="0"/>
        </references>
      </pivotArea>
    </format>
    <format dxfId="14667">
      <pivotArea dataOnly="0" labelOnly="1" grandCol="1" outline="0" fieldPosition="0"/>
    </format>
    <format dxfId="14666">
      <pivotArea grandRow="1" outline="0" collapsedLevelsAreSubtotals="1" fieldPosition="0"/>
    </format>
    <format dxfId="14665">
      <pivotArea dataOnly="0" labelOnly="1" outline="0" fieldPosition="0">
        <references count="1">
          <reference field="13" count="0"/>
        </references>
      </pivotArea>
    </format>
    <format dxfId="14664">
      <pivotArea dataOnly="0" labelOnly="1" grandCol="1" outline="0" fieldPosition="0"/>
    </format>
    <format dxfId="14663">
      <pivotArea dataOnly="0" labelOnly="1" outline="0" fieldPosition="0">
        <references count="1">
          <reference field="13" count="0"/>
        </references>
      </pivotArea>
    </format>
    <format dxfId="14662">
      <pivotArea dataOnly="0" labelOnly="1" grandCol="1" outline="0" fieldPosition="0"/>
    </format>
    <format dxfId="14661">
      <pivotArea dataOnly="0" labelOnly="1" outline="0" fieldPosition="0">
        <references count="1">
          <reference field="13" count="0"/>
        </references>
      </pivotArea>
    </format>
    <format dxfId="14660">
      <pivotArea dataOnly="0" labelOnly="1" grandCol="1" outline="0" fieldPosition="0"/>
    </format>
    <format dxfId="14659">
      <pivotArea dataOnly="0" labelOnly="1" outline="0" fieldPosition="0">
        <references count="1">
          <reference field="13" count="0"/>
        </references>
      </pivotArea>
    </format>
    <format dxfId="14658">
      <pivotArea dataOnly="0" labelOnly="1" grandCol="1" outline="0" fieldPosition="0"/>
    </format>
    <format dxfId="14657">
      <pivotArea dataOnly="0" labelOnly="1" outline="0" fieldPosition="0">
        <references count="1">
          <reference field="13" count="0"/>
        </references>
      </pivotArea>
    </format>
    <format dxfId="14656">
      <pivotArea dataOnly="0" labelOnly="1" grandCol="1" outline="0" fieldPosition="0"/>
    </format>
    <format dxfId="14655">
      <pivotArea dataOnly="0" labelOnly="1" outline="0" fieldPosition="0">
        <references count="1">
          <reference field="13" count="0"/>
        </references>
      </pivotArea>
    </format>
    <format dxfId="14654">
      <pivotArea dataOnly="0" labelOnly="1" grandCol="1" outline="0" fieldPosition="0"/>
    </format>
    <format dxfId="14653">
      <pivotArea field="13" type="button" dataOnly="0" labelOnly="1" outline="0" axis="axisCol" fieldPosition="0"/>
    </format>
    <format dxfId="14652">
      <pivotArea type="topRight" dataOnly="0" labelOnly="1" outline="0" fieldPosition="0"/>
    </format>
    <format dxfId="14651">
      <pivotArea outline="0" collapsedLevelsAreSubtotals="1" fieldPosition="0"/>
    </format>
    <format dxfId="14650">
      <pivotArea field="15" type="button" dataOnly="0" labelOnly="1" outline="0" axis="axisRow" fieldPosition="0"/>
    </format>
    <format dxfId="14649">
      <pivotArea dataOnly="0" labelOnly="1" outline="0" fieldPosition="0">
        <references count="1">
          <reference field="15" count="0"/>
        </references>
      </pivotArea>
    </format>
    <format dxfId="14648">
      <pivotArea dataOnly="0" labelOnly="1" grandRow="1" outline="0" fieldPosition="0"/>
    </format>
    <format dxfId="14647">
      <pivotArea dataOnly="0" labelOnly="1" outline="0" fieldPosition="0">
        <references count="1">
          <reference field="13" count="0"/>
        </references>
      </pivotArea>
    </format>
    <format dxfId="14646">
      <pivotArea dataOnly="0" labelOnly="1" grandCol="1" outline="0" fieldPosition="0"/>
    </format>
    <format dxfId="14645">
      <pivotArea field="15" type="button" dataOnly="0" labelOnly="1" outline="0" axis="axisRow" fieldPosition="0"/>
    </format>
    <format dxfId="14644">
      <pivotArea dataOnly="0" labelOnly="1" outline="0" fieldPosition="0">
        <references count="1">
          <reference field="13" count="0"/>
        </references>
      </pivotArea>
    </format>
    <format dxfId="14643">
      <pivotArea dataOnly="0" labelOnly="1" grandCol="1" outline="0" fieldPosition="0"/>
    </format>
    <format dxfId="14642">
      <pivotArea field="15" type="button" dataOnly="0" labelOnly="1" outline="0" axis="axisRow" fieldPosition="0"/>
    </format>
    <format dxfId="14641">
      <pivotArea dataOnly="0" labelOnly="1" outline="0" fieldPosition="0">
        <references count="1">
          <reference field="13" count="0"/>
        </references>
      </pivotArea>
    </format>
    <format dxfId="14640">
      <pivotArea dataOnly="0" labelOnly="1" grandCol="1" outline="0" fieldPosition="0"/>
    </format>
    <format dxfId="14639">
      <pivotArea grandRow="1" outline="0" collapsedLevelsAreSubtotals="1" fieldPosition="0"/>
    </format>
    <format dxfId="14638">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15103">
      <pivotArea outline="0" collapsedLevelsAreSubtotals="1" fieldPosition="0"/>
    </format>
    <format dxfId="15102">
      <pivotArea dataOnly="0" labelOnly="1" grandCol="1" outline="0" fieldPosition="0"/>
    </format>
    <format dxfId="15101">
      <pivotArea outline="0" collapsedLevelsAreSubtotals="1" fieldPosition="0"/>
    </format>
    <format dxfId="15100">
      <pivotArea dataOnly="0" labelOnly="1" grandCol="1" outline="0" fieldPosition="0"/>
    </format>
    <format dxfId="15099">
      <pivotArea dataOnly="0" labelOnly="1" grandRow="1" outline="0" fieldPosition="0"/>
    </format>
    <format dxfId="15098">
      <pivotArea dataOnly="0" labelOnly="1" grandCol="1" outline="0" fieldPosition="0"/>
    </format>
    <format dxfId="15097">
      <pivotArea dataOnly="0" labelOnly="1" grandCol="1" outline="0" fieldPosition="0"/>
    </format>
    <format dxfId="15096">
      <pivotArea dataOnly="0" labelOnly="1" outline="0" fieldPosition="0">
        <references count="1">
          <reference field="12" count="0"/>
        </references>
      </pivotArea>
    </format>
    <format dxfId="15095">
      <pivotArea dataOnly="0" labelOnly="1" grandCol="1" outline="0" fieldPosition="0"/>
    </format>
    <format dxfId="15094">
      <pivotArea dataOnly="0" labelOnly="1" outline="0" fieldPosition="0">
        <references count="1">
          <reference field="12" count="0"/>
        </references>
      </pivotArea>
    </format>
    <format dxfId="15093">
      <pivotArea dataOnly="0" labelOnly="1" grandCol="1" outline="0" fieldPosition="0"/>
    </format>
    <format dxfId="15092">
      <pivotArea grandRow="1" outline="0" collapsedLevelsAreSubtotals="1" fieldPosition="0"/>
    </format>
    <format dxfId="15091">
      <pivotArea dataOnly="0" labelOnly="1" grandRow="1" outline="0" fieldPosition="0"/>
    </format>
    <format dxfId="15090">
      <pivotArea dataOnly="0" labelOnly="1" grandRow="1" outline="0" fieldPosition="0"/>
    </format>
    <format dxfId="15089">
      <pivotArea grandRow="1" outline="0" collapsedLevelsAreSubtotals="1" fieldPosition="0"/>
    </format>
    <format dxfId="15088">
      <pivotArea dataOnly="0" labelOnly="1" grandRow="1" outline="0" fieldPosition="0"/>
    </format>
    <format dxfId="15087">
      <pivotArea grandRow="1" outline="0" collapsedLevelsAreSubtotals="1" fieldPosition="0"/>
    </format>
    <format dxfId="15086">
      <pivotArea dataOnly="0" labelOnly="1" grandRow="1" outline="0" fieldPosition="0"/>
    </format>
    <format dxfId="15085">
      <pivotArea grandRow="1" outline="0" collapsedLevelsAreSubtotals="1" fieldPosition="0"/>
    </format>
    <format dxfId="15084">
      <pivotArea grandRow="1" outline="0" collapsedLevelsAreSubtotals="1" fieldPosition="0"/>
    </format>
    <format dxfId="15083">
      <pivotArea dataOnly="0" labelOnly="1" grandRow="1" outline="0" fieldPosition="0"/>
    </format>
    <format dxfId="15082">
      <pivotArea dataOnly="0" labelOnly="1" grandRow="1" outline="0" fieldPosition="0"/>
    </format>
    <format dxfId="15081">
      <pivotArea dataOnly="0" labelOnly="1" grandRow="1" outline="0" fieldPosition="0"/>
    </format>
    <format dxfId="15080">
      <pivotArea dataOnly="0" labelOnly="1" grandRow="1" outline="0" fieldPosition="0"/>
    </format>
    <format dxfId="15079">
      <pivotArea grandRow="1" outline="0" collapsedLevelsAreSubtotals="1" fieldPosition="0"/>
    </format>
    <format dxfId="15078">
      <pivotArea dataOnly="0" labelOnly="1" grandRow="1" outline="0" fieldPosition="0"/>
    </format>
    <format dxfId="15077">
      <pivotArea dataOnly="0" labelOnly="1" outline="0" fieldPosition="0">
        <references count="1">
          <reference field="12" count="0"/>
        </references>
      </pivotArea>
    </format>
    <format dxfId="15076">
      <pivotArea dataOnly="0" labelOnly="1" grandCol="1" outline="0" fieldPosition="0"/>
    </format>
    <format dxfId="15075">
      <pivotArea grandRow="1" outline="0" collapsedLevelsAreSubtotals="1" fieldPosition="0"/>
    </format>
    <format dxfId="15074">
      <pivotArea dataOnly="0" labelOnly="1" grandRow="1" outline="0" fieldPosition="0"/>
    </format>
    <format dxfId="15073">
      <pivotArea grandRow="1" outline="0" collapsedLevelsAreSubtotals="1" fieldPosition="0"/>
    </format>
    <format dxfId="15072">
      <pivotArea dataOnly="0" labelOnly="1" grandRow="1" outline="0" fieldPosition="0"/>
    </format>
    <format dxfId="15071">
      <pivotArea dataOnly="0" labelOnly="1" outline="0" fieldPosition="0">
        <references count="1">
          <reference field="12" count="0"/>
        </references>
      </pivotArea>
    </format>
    <format dxfId="15070">
      <pivotArea dataOnly="0" labelOnly="1" grandCol="1" outline="0" fieldPosition="0"/>
    </format>
    <format dxfId="15069">
      <pivotArea dataOnly="0" labelOnly="1" grandCol="1" outline="0" fieldPosition="0"/>
    </format>
    <format dxfId="15068">
      <pivotArea grandRow="1" grandCol="1" outline="0" collapsedLevelsAreSubtotals="1" fieldPosition="0"/>
    </format>
    <format dxfId="15067">
      <pivotArea dataOnly="0" labelOnly="1" outline="0" fieldPosition="0">
        <references count="1">
          <reference field="12" count="0"/>
        </references>
      </pivotArea>
    </format>
    <format dxfId="15066">
      <pivotArea dataOnly="0" labelOnly="1" grandCol="1" outline="0" fieldPosition="0"/>
    </format>
    <format dxfId="15065">
      <pivotArea dataOnly="0" labelOnly="1" outline="0" fieldPosition="0">
        <references count="1">
          <reference field="12" count="0"/>
        </references>
      </pivotArea>
    </format>
    <format dxfId="15064">
      <pivotArea dataOnly="0" labelOnly="1" grandCol="1" outline="0" fieldPosition="0"/>
    </format>
    <format dxfId="15063">
      <pivotArea grandRow="1" outline="0" collapsedLevelsAreSubtotals="1" fieldPosition="0"/>
    </format>
    <format dxfId="15062">
      <pivotArea grandRow="1" outline="0" collapsedLevelsAreSubtotals="1" fieldPosition="0"/>
    </format>
    <format dxfId="15061">
      <pivotArea type="origin" dataOnly="0" labelOnly="1" outline="0" fieldPosition="0"/>
    </format>
    <format dxfId="15060">
      <pivotArea type="origin" dataOnly="0" labelOnly="1" outline="0" fieldPosition="0"/>
    </format>
    <format dxfId="15059">
      <pivotArea type="origin" dataOnly="0" labelOnly="1" outline="0" fieldPosition="0"/>
    </format>
    <format dxfId="15058">
      <pivotArea dataOnly="0" labelOnly="1" outline="0" fieldPosition="0">
        <references count="1">
          <reference field="12" count="0"/>
        </references>
      </pivotArea>
    </format>
    <format dxfId="15057">
      <pivotArea type="topRight" dataOnly="0" labelOnly="1" outline="0" fieldPosition="0"/>
    </format>
    <format dxfId="15056">
      <pivotArea outline="0" collapsedLevelsAreSubtotals="1" fieldPosition="0"/>
    </format>
    <format dxfId="15055">
      <pivotArea dataOnly="0" labelOnly="1" grandRow="1" outline="0" fieldPosition="0"/>
    </format>
    <format dxfId="15054">
      <pivotArea dataOnly="0" labelOnly="1" outline="0" fieldPosition="0">
        <references count="1">
          <reference field="12" count="0"/>
        </references>
      </pivotArea>
    </format>
    <format dxfId="15053">
      <pivotArea dataOnly="0" labelOnly="1" grandCol="1" outline="0" fieldPosition="0"/>
    </format>
    <format dxfId="15052">
      <pivotArea dataOnly="0" labelOnly="1" outline="0" fieldPosition="0">
        <references count="1">
          <reference field="12" count="0"/>
        </references>
      </pivotArea>
    </format>
    <format dxfId="15051">
      <pivotArea dataOnly="0" labelOnly="1" grandCol="1" outline="0" fieldPosition="0"/>
    </format>
    <format dxfId="15050">
      <pivotArea grandRow="1" outline="0" collapsedLevelsAreSubtotals="1" fieldPosition="0"/>
    </format>
    <format dxfId="15049">
      <pivotArea dataOnly="0" labelOnly="1" grandRow="1" outline="0" fieldPosition="0"/>
    </format>
    <format dxfId="15048">
      <pivotArea outline="0" collapsedLevelsAreSubtotals="1" fieldPosition="0"/>
    </format>
    <format dxfId="15047">
      <pivotArea dataOnly="0" labelOnly="1" grandRow="1" outline="0" fieldPosition="0"/>
    </format>
    <format dxfId="15046">
      <pivotArea dataOnly="0" labelOnly="1" outline="0" fieldPosition="0">
        <references count="1">
          <reference field="12" count="0"/>
        </references>
      </pivotArea>
    </format>
    <format dxfId="15045">
      <pivotArea dataOnly="0" labelOnly="1" grandCol="1" outline="0" fieldPosition="0"/>
    </format>
    <format dxfId="15044">
      <pivotArea grandRow="1" outline="0" collapsedLevelsAreSubtotals="1" fieldPosition="0"/>
    </format>
    <format dxfId="15043">
      <pivotArea dataOnly="0" labelOnly="1" grandRow="1" outline="0" fieldPosition="0"/>
    </format>
    <format dxfId="15042">
      <pivotArea grandRow="1" outline="0" collapsedLevelsAreSubtotals="1" fieldPosition="0"/>
    </format>
    <format dxfId="15041">
      <pivotArea dataOnly="0" labelOnly="1" grandRow="1" outline="0" fieldPosition="0"/>
    </format>
    <format dxfId="15040">
      <pivotArea dataOnly="0" labelOnly="1" outline="0" fieldPosition="0">
        <references count="1">
          <reference field="12" count="0"/>
        </references>
      </pivotArea>
    </format>
    <format dxfId="15039">
      <pivotArea dataOnly="0" labelOnly="1" grandCol="1" outline="0" fieldPosition="0"/>
    </format>
    <format dxfId="15038">
      <pivotArea grandRow="1" outline="0" collapsedLevelsAreSubtotals="1" fieldPosition="0"/>
    </format>
    <format dxfId="15037">
      <pivotArea dataOnly="0" labelOnly="1" grandRow="1" outline="0" fieldPosition="0"/>
    </format>
    <format dxfId="15036">
      <pivotArea dataOnly="0" labelOnly="1" outline="0" fieldPosition="0">
        <references count="1">
          <reference field="12" count="0"/>
        </references>
      </pivotArea>
    </format>
    <format dxfId="15035">
      <pivotArea dataOnly="0" labelOnly="1" grandCol="1" outline="0" fieldPosition="0"/>
    </format>
    <format dxfId="15034">
      <pivotArea grandRow="1" outline="0" collapsedLevelsAreSubtotals="1" fieldPosition="0"/>
    </format>
    <format dxfId="15033">
      <pivotArea dataOnly="0" labelOnly="1" grandRow="1" outline="0" fieldPosition="0"/>
    </format>
    <format dxfId="15032">
      <pivotArea outline="0" collapsedLevelsAreSubtotals="1" fieldPosition="0"/>
    </format>
    <format dxfId="15031">
      <pivotArea dataOnly="0" labelOnly="1" grandRow="1" outline="0" fieldPosition="0"/>
    </format>
    <format dxfId="15030">
      <pivotArea dataOnly="0" labelOnly="1" outline="0" fieldPosition="0">
        <references count="1">
          <reference field="12" count="0"/>
        </references>
      </pivotArea>
    </format>
    <format dxfId="15029">
      <pivotArea dataOnly="0" labelOnly="1" grandCol="1" outline="0" fieldPosition="0"/>
    </format>
    <format dxfId="15028">
      <pivotArea field="10" type="button" dataOnly="0" labelOnly="1" outline="0" axis="axisPage" fieldPosition="0"/>
    </format>
    <format dxfId="15027">
      <pivotArea type="origin" dataOnly="0" labelOnly="1" outline="0" fieldPosition="0"/>
    </format>
    <format dxfId="15026">
      <pivotArea dataOnly="0" labelOnly="1" grandRow="1" outline="0" fieldPosition="0"/>
    </format>
    <format dxfId="15025">
      <pivotArea field="10" type="button" dataOnly="0" labelOnly="1" outline="0" axis="axisPage" fieldPosition="0"/>
    </format>
    <format dxfId="15024">
      <pivotArea type="origin" dataOnly="0" labelOnly="1" outline="0" fieldPosition="0"/>
    </format>
    <format dxfId="15023">
      <pivotArea dataOnly="0" labelOnly="1" grandRow="1" outline="0" fieldPosition="0"/>
    </format>
    <format dxfId="15022">
      <pivotArea field="10" type="button" dataOnly="0" labelOnly="1" outline="0" axis="axisPage" fieldPosition="0"/>
    </format>
    <format dxfId="15021">
      <pivotArea type="origin" dataOnly="0" labelOnly="1" outline="0" fieldPosition="0"/>
    </format>
    <format dxfId="15020">
      <pivotArea dataOnly="0" labelOnly="1" grandRow="1" outline="0" fieldPosition="0"/>
    </format>
    <format dxfId="15019">
      <pivotArea field="10" type="button" dataOnly="0" labelOnly="1" outline="0" axis="axisPage" fieldPosition="0"/>
    </format>
    <format dxfId="15018">
      <pivotArea type="origin" dataOnly="0" labelOnly="1" outline="0" fieldPosition="0"/>
    </format>
    <format dxfId="15017">
      <pivotArea dataOnly="0" labelOnly="1" grandRow="1" outline="0" fieldPosition="0"/>
    </format>
    <format dxfId="15016">
      <pivotArea grandRow="1" outline="0" collapsedLevelsAreSubtotals="1" fieldPosition="0"/>
    </format>
    <format dxfId="15015">
      <pivotArea dataOnly="0" labelOnly="1" grandRow="1" outline="0" fieldPosition="0"/>
    </format>
    <format dxfId="15014">
      <pivotArea grandRow="1" outline="0" collapsedLevelsAreSubtotals="1" fieldPosition="0"/>
    </format>
    <format dxfId="15013">
      <pivotArea dataOnly="0" labelOnly="1" grandRow="1" outline="0" fieldPosition="0"/>
    </format>
    <format dxfId="15012">
      <pivotArea outline="0" collapsedLevelsAreSubtotals="1" fieldPosition="0"/>
    </format>
    <format dxfId="15011">
      <pivotArea dataOnly="0" labelOnly="1" grandRow="1" outline="0" fieldPosition="0"/>
    </format>
    <format dxfId="15010">
      <pivotArea outline="0" collapsedLevelsAreSubtotals="1" fieldPosition="0"/>
    </format>
    <format dxfId="15009">
      <pivotArea dataOnly="0" labelOnly="1" grandRow="1" outline="0" fieldPosition="0"/>
    </format>
    <format dxfId="15008">
      <pivotArea dataOnly="0" labelOnly="1" outline="0" fieldPosition="0">
        <references count="1">
          <reference field="12" count="0"/>
        </references>
      </pivotArea>
    </format>
    <format dxfId="15007">
      <pivotArea dataOnly="0" labelOnly="1" grandCol="1" outline="0" fieldPosition="0"/>
    </format>
    <format dxfId="15006">
      <pivotArea dataOnly="0" labelOnly="1" outline="0" fieldPosition="0">
        <references count="1">
          <reference field="12" count="0"/>
        </references>
      </pivotArea>
    </format>
    <format dxfId="15005">
      <pivotArea dataOnly="0" labelOnly="1" grandCol="1" outline="0" fieldPosition="0"/>
    </format>
    <format dxfId="15004">
      <pivotArea outline="0" fieldPosition="0">
        <references count="1">
          <reference field="12" count="0" selected="0"/>
        </references>
      </pivotArea>
    </format>
    <format dxfId="15003">
      <pivotArea dataOnly="0" labelOnly="1" grandRow="1" outline="0" fieldPosition="0"/>
    </format>
    <format dxfId="15002">
      <pivotArea dataOnly="0" labelOnly="1" outline="0" fieldPosition="0">
        <references count="1">
          <reference field="12" count="0"/>
        </references>
      </pivotArea>
    </format>
    <format dxfId="15001">
      <pivotArea grandRow="1" outline="0" collapsedLevelsAreSubtotals="1" fieldPosition="0"/>
    </format>
    <format dxfId="15000">
      <pivotArea dataOnly="0" labelOnly="1" grandRow="1" outline="0" fieldPosition="0"/>
    </format>
    <format dxfId="14999">
      <pivotArea outline="0" collapsedLevelsAreSubtotals="1" fieldPosition="0"/>
    </format>
    <format dxfId="14998">
      <pivotArea dataOnly="0" labelOnly="1" grandRow="1" outline="0" fieldPosition="0"/>
    </format>
    <format dxfId="14997">
      <pivotArea dataOnly="0" labelOnly="1" outline="0" fieldPosition="0">
        <references count="1">
          <reference field="12" count="0"/>
        </references>
      </pivotArea>
    </format>
    <format dxfId="14996">
      <pivotArea dataOnly="0" labelOnly="1" grandCol="1" outline="0" fieldPosition="0"/>
    </format>
    <format dxfId="14995">
      <pivotArea outline="0" collapsedLevelsAreSubtotals="1" fieldPosition="0"/>
    </format>
    <format dxfId="14994">
      <pivotArea dataOnly="0" labelOnly="1" grandRow="1" outline="0" fieldPosition="0"/>
    </format>
    <format dxfId="14993">
      <pivotArea dataOnly="0" labelOnly="1" outline="0" fieldPosition="0">
        <references count="1">
          <reference field="12" count="0"/>
        </references>
      </pivotArea>
    </format>
    <format dxfId="14992">
      <pivotArea dataOnly="0" labelOnly="1" grandCol="1" outline="0" fieldPosition="0"/>
    </format>
    <format dxfId="14991">
      <pivotArea outline="0" collapsedLevelsAreSubtotals="1" fieldPosition="0"/>
    </format>
    <format dxfId="14990">
      <pivotArea dataOnly="0" labelOnly="1" grandRow="1" outline="0" fieldPosition="0"/>
    </format>
    <format dxfId="14989">
      <pivotArea dataOnly="0" labelOnly="1" outline="0" fieldPosition="0">
        <references count="1">
          <reference field="12" count="0"/>
        </references>
      </pivotArea>
    </format>
    <format dxfId="14988">
      <pivotArea dataOnly="0" labelOnly="1" grandCol="1" outline="0" fieldPosition="0"/>
    </format>
    <format dxfId="14987">
      <pivotArea dataOnly="0" labelOnly="1" outline="0" fieldPosition="0">
        <references count="1">
          <reference field="12" count="0"/>
        </references>
      </pivotArea>
    </format>
    <format dxfId="14986">
      <pivotArea dataOnly="0" labelOnly="1" grandCol="1" outline="0" fieldPosition="0"/>
    </format>
    <format dxfId="14985">
      <pivotArea grandRow="1" outline="0" collapsedLevelsAreSubtotals="1" fieldPosition="0"/>
    </format>
    <format dxfId="14984">
      <pivotArea dataOnly="0" labelOnly="1" grandRow="1" outline="0" fieldPosition="0"/>
    </format>
    <format dxfId="14983">
      <pivotArea outline="0" collapsedLevelsAreSubtotals="1" fieldPosition="0"/>
    </format>
    <format dxfId="14982">
      <pivotArea dataOnly="0" labelOnly="1" grandRow="1" outline="0" fieldPosition="0"/>
    </format>
    <format dxfId="14981">
      <pivotArea dataOnly="0" labelOnly="1" outline="0" fieldPosition="0">
        <references count="1">
          <reference field="12" count="0"/>
        </references>
      </pivotArea>
    </format>
    <format dxfId="14980">
      <pivotArea dataOnly="0" labelOnly="1" grandCol="1" outline="0" fieldPosition="0"/>
    </format>
    <format dxfId="14979">
      <pivotArea outline="0" collapsedLevelsAreSubtotals="1" fieldPosition="0"/>
    </format>
    <format dxfId="14978">
      <pivotArea field="13" type="button" dataOnly="0" labelOnly="1" outline="0" axis="axisRow" fieldPosition="0"/>
    </format>
    <format dxfId="14977">
      <pivotArea dataOnly="0" labelOnly="1" outline="0" fieldPosition="0">
        <references count="1">
          <reference field="13" count="0"/>
        </references>
      </pivotArea>
    </format>
    <format dxfId="14976">
      <pivotArea dataOnly="0" labelOnly="1" grandRow="1" outline="0" fieldPosition="0"/>
    </format>
    <format dxfId="14975">
      <pivotArea dataOnly="0" labelOnly="1" outline="0" fieldPosition="0">
        <references count="1">
          <reference field="12" count="0"/>
        </references>
      </pivotArea>
    </format>
    <format dxfId="14974">
      <pivotArea dataOnly="0" labelOnly="1" grandCol="1" outline="0" fieldPosition="0"/>
    </format>
    <format dxfId="14973">
      <pivotArea outline="0" collapsedLevelsAreSubtotals="1" fieldPosition="0"/>
    </format>
    <format dxfId="14972">
      <pivotArea field="13" type="button" dataOnly="0" labelOnly="1" outline="0" axis="axisRow" fieldPosition="0"/>
    </format>
    <format dxfId="14971">
      <pivotArea dataOnly="0" labelOnly="1" outline="0" fieldPosition="0">
        <references count="1">
          <reference field="13" count="0"/>
        </references>
      </pivotArea>
    </format>
    <format dxfId="14970">
      <pivotArea dataOnly="0" labelOnly="1" grandRow="1" outline="0" fieldPosition="0"/>
    </format>
    <format dxfId="14969">
      <pivotArea dataOnly="0" labelOnly="1" outline="0" fieldPosition="0">
        <references count="1">
          <reference field="12" count="0"/>
        </references>
      </pivotArea>
    </format>
    <format dxfId="14968">
      <pivotArea dataOnly="0" labelOnly="1" grandCol="1" outline="0" fieldPosition="0"/>
    </format>
    <format dxfId="14967">
      <pivotArea outline="0" collapsedLevelsAreSubtotals="1" fieldPosition="0"/>
    </format>
    <format dxfId="14966">
      <pivotArea field="13" type="button" dataOnly="0" labelOnly="1" outline="0" axis="axisRow" fieldPosition="0"/>
    </format>
    <format dxfId="14965">
      <pivotArea dataOnly="0" labelOnly="1" outline="0" fieldPosition="0">
        <references count="1">
          <reference field="13" count="0"/>
        </references>
      </pivotArea>
    </format>
    <format dxfId="14964">
      <pivotArea dataOnly="0" labelOnly="1" grandRow="1" outline="0" fieldPosition="0"/>
    </format>
    <format dxfId="14963">
      <pivotArea dataOnly="0" labelOnly="1" outline="0" fieldPosition="0">
        <references count="1">
          <reference field="12" count="0"/>
        </references>
      </pivotArea>
    </format>
    <format dxfId="14962">
      <pivotArea dataOnly="0" labelOnly="1" grandCol="1" outline="0" fieldPosition="0"/>
    </format>
    <format dxfId="14961">
      <pivotArea outline="0" collapsedLevelsAreSubtotals="1" fieldPosition="0"/>
    </format>
    <format dxfId="14960">
      <pivotArea field="13" type="button" dataOnly="0" labelOnly="1" outline="0" axis="axisRow" fieldPosition="0"/>
    </format>
    <format dxfId="14959">
      <pivotArea dataOnly="0" labelOnly="1" outline="0" fieldPosition="0">
        <references count="1">
          <reference field="13" count="0"/>
        </references>
      </pivotArea>
    </format>
    <format dxfId="14958">
      <pivotArea dataOnly="0" labelOnly="1" grandRow="1" outline="0" fieldPosition="0"/>
    </format>
    <format dxfId="14957">
      <pivotArea dataOnly="0" labelOnly="1" outline="0" fieldPosition="0">
        <references count="1">
          <reference field="12" count="0"/>
        </references>
      </pivotArea>
    </format>
    <format dxfId="14956">
      <pivotArea dataOnly="0" labelOnly="1" grandCol="1" outline="0" fieldPosition="0"/>
    </format>
    <format dxfId="14955">
      <pivotArea grandRow="1" outline="0" collapsedLevelsAreSubtotals="1" fieldPosition="0"/>
    </format>
    <format dxfId="14954">
      <pivotArea dataOnly="0" labelOnly="1" grandRow="1" outline="0" fieldPosition="0"/>
    </format>
    <format dxfId="14953">
      <pivotArea grandRow="1" outline="0" collapsedLevelsAreSubtotals="1" fieldPosition="0"/>
    </format>
    <format dxfId="14952">
      <pivotArea dataOnly="0" labelOnly="1" grandRow="1" outline="0" fieldPosition="0"/>
    </format>
    <format dxfId="14951">
      <pivotArea outline="0" collapsedLevelsAreSubtotals="1" fieldPosition="0"/>
    </format>
    <format dxfId="14950">
      <pivotArea field="13" type="button" dataOnly="0" labelOnly="1" outline="0" axis="axisRow" fieldPosition="0"/>
    </format>
    <format dxfId="14949">
      <pivotArea dataOnly="0" labelOnly="1" outline="0" fieldPosition="0">
        <references count="1">
          <reference field="13" count="17">
            <x v="0"/>
            <x v="1"/>
            <x v="2"/>
            <x v="3"/>
            <x v="4"/>
            <x v="5"/>
            <x v="6"/>
            <x v="7"/>
            <x v="8"/>
            <x v="9"/>
            <x v="10"/>
            <x v="11"/>
            <x v="13"/>
            <x v="14"/>
            <x v="15"/>
            <x v="16"/>
            <x v="17"/>
          </reference>
        </references>
      </pivotArea>
    </format>
    <format dxfId="14948">
      <pivotArea dataOnly="0" labelOnly="1" grandRow="1" outline="0" fieldPosition="0"/>
    </format>
    <format dxfId="14947">
      <pivotArea dataOnly="0" labelOnly="1" outline="0" fieldPosition="0">
        <references count="1">
          <reference field="12" count="0"/>
        </references>
      </pivotArea>
    </format>
    <format dxfId="14946">
      <pivotArea dataOnly="0" labelOnly="1" grandCol="1" outline="0" fieldPosition="0"/>
    </format>
    <format dxfId="14945">
      <pivotArea outline="0" collapsedLevelsAreSubtotals="1" fieldPosition="0"/>
    </format>
    <format dxfId="14944">
      <pivotArea field="13" type="button" dataOnly="0" labelOnly="1" outline="0" axis="axisRow" fieldPosition="0"/>
    </format>
    <format dxfId="14943">
      <pivotArea dataOnly="0" labelOnly="1" outline="0" fieldPosition="0">
        <references count="1">
          <reference field="13" count="17">
            <x v="0"/>
            <x v="1"/>
            <x v="2"/>
            <x v="3"/>
            <x v="4"/>
            <x v="5"/>
            <x v="6"/>
            <x v="7"/>
            <x v="8"/>
            <x v="9"/>
            <x v="10"/>
            <x v="11"/>
            <x v="13"/>
            <x v="14"/>
            <x v="15"/>
            <x v="16"/>
            <x v="17"/>
          </reference>
        </references>
      </pivotArea>
    </format>
    <format dxfId="14942">
      <pivotArea dataOnly="0" labelOnly="1" grandRow="1" outline="0" fieldPosition="0"/>
    </format>
    <format dxfId="14941">
      <pivotArea dataOnly="0" labelOnly="1" outline="0" fieldPosition="0">
        <references count="1">
          <reference field="12" count="0"/>
        </references>
      </pivotArea>
    </format>
    <format dxfId="14940">
      <pivotArea dataOnly="0" labelOnly="1" grandCol="1" outline="0" fieldPosition="0"/>
    </format>
    <format dxfId="14939">
      <pivotArea outline="0" collapsedLevelsAreSubtotals="1" fieldPosition="0"/>
    </format>
    <format dxfId="14938">
      <pivotArea field="13" type="button" dataOnly="0" labelOnly="1" outline="0" axis="axisRow" fieldPosition="0"/>
    </format>
    <format dxfId="14937">
      <pivotArea dataOnly="0" labelOnly="1" outline="0" fieldPosition="0">
        <references count="1">
          <reference field="13" count="17">
            <x v="0"/>
            <x v="1"/>
            <x v="2"/>
            <x v="3"/>
            <x v="4"/>
            <x v="5"/>
            <x v="6"/>
            <x v="7"/>
            <x v="8"/>
            <x v="9"/>
            <x v="10"/>
            <x v="11"/>
            <x v="13"/>
            <x v="14"/>
            <x v="15"/>
            <x v="16"/>
            <x v="17"/>
          </reference>
        </references>
      </pivotArea>
    </format>
    <format dxfId="14936">
      <pivotArea dataOnly="0" labelOnly="1" grandRow="1" outline="0" fieldPosition="0"/>
    </format>
    <format dxfId="14935">
      <pivotArea dataOnly="0" labelOnly="1" outline="0" fieldPosition="0">
        <references count="1">
          <reference field="12" count="0"/>
        </references>
      </pivotArea>
    </format>
    <format dxfId="14934">
      <pivotArea dataOnly="0" labelOnly="1" grandCol="1" outline="0" fieldPosition="0"/>
    </format>
    <format dxfId="14933">
      <pivotArea grandRow="1" outline="0" collapsedLevelsAreSubtotals="1" fieldPosition="0"/>
    </format>
    <format dxfId="14932">
      <pivotArea dataOnly="0" labelOnly="1" grandRow="1" outline="0" fieldPosition="0"/>
    </format>
    <format dxfId="14931">
      <pivotArea field="13" type="button" dataOnly="0" labelOnly="1" outline="0" axis="axisRow" fieldPosition="0"/>
    </format>
    <format dxfId="14930">
      <pivotArea dataOnly="0" labelOnly="1" outline="0" fieldPosition="0">
        <references count="1">
          <reference field="12" count="0"/>
        </references>
      </pivotArea>
    </format>
    <format dxfId="14929">
      <pivotArea dataOnly="0" labelOnly="1" grandCol="1" outline="0" fieldPosition="0"/>
    </format>
    <format dxfId="14928">
      <pivotArea outline="0" fieldPosition="0">
        <references count="1">
          <reference field="4294967294" count="1">
            <x v="0"/>
          </reference>
        </references>
      </pivotArea>
    </format>
    <format dxfId="14927">
      <pivotArea outline="0" collapsedLevelsAreSubtotals="1" fieldPosition="0"/>
    </format>
    <format dxfId="14926">
      <pivotArea field="13" type="button" dataOnly="0" labelOnly="1" outline="0" axis="axisRow" fieldPosition="0"/>
    </format>
    <format dxfId="14925">
      <pivotArea dataOnly="0" labelOnly="1" outline="0" fieldPosition="0">
        <references count="1">
          <reference field="13" count="8">
            <x v="1"/>
            <x v="2"/>
            <x v="3"/>
            <x v="4"/>
            <x v="5"/>
            <x v="8"/>
            <x v="9"/>
            <x v="11"/>
          </reference>
        </references>
      </pivotArea>
    </format>
    <format dxfId="14924">
      <pivotArea dataOnly="0" labelOnly="1" grandRow="1" outline="0" fieldPosition="0"/>
    </format>
    <format dxfId="14923">
      <pivotArea dataOnly="0" labelOnly="1" outline="0" fieldPosition="0">
        <references count="1">
          <reference field="12" count="0"/>
        </references>
      </pivotArea>
    </format>
    <format dxfId="14922">
      <pivotArea dataOnly="0" labelOnly="1" grandCol="1" outline="0" fieldPosition="0"/>
    </format>
    <format dxfId="14921">
      <pivotArea outline="0" collapsedLevelsAreSubtotals="1" fieldPosition="0"/>
    </format>
    <format dxfId="14920">
      <pivotArea field="13" type="button" dataOnly="0" labelOnly="1" outline="0" axis="axisRow" fieldPosition="0"/>
    </format>
    <format dxfId="14919">
      <pivotArea dataOnly="0" labelOnly="1" outline="0" fieldPosition="0">
        <references count="1">
          <reference field="13" count="10">
            <x v="1"/>
            <x v="2"/>
            <x v="3"/>
            <x v="4"/>
            <x v="5"/>
            <x v="6"/>
            <x v="8"/>
            <x v="9"/>
            <x v="11"/>
            <x v="16"/>
          </reference>
        </references>
      </pivotArea>
    </format>
    <format dxfId="14918">
      <pivotArea dataOnly="0" labelOnly="1" grandRow="1" outline="0" fieldPosition="0"/>
    </format>
    <format dxfId="14917">
      <pivotArea dataOnly="0" labelOnly="1" outline="0" fieldPosition="0">
        <references count="1">
          <reference field="12" count="0"/>
        </references>
      </pivotArea>
    </format>
    <format dxfId="14916">
      <pivotArea dataOnly="0" labelOnly="1" grandCol="1" outline="0" fieldPosition="0"/>
    </format>
    <format dxfId="14915">
      <pivotArea outline="0" collapsedLevelsAreSubtotals="1" fieldPosition="0"/>
    </format>
    <format dxfId="14914">
      <pivotArea field="13" type="button" dataOnly="0" labelOnly="1" outline="0" axis="axisRow" fieldPosition="0"/>
    </format>
    <format dxfId="14913">
      <pivotArea dataOnly="0" labelOnly="1" outline="0" fieldPosition="0">
        <references count="1">
          <reference field="13" count="10">
            <x v="1"/>
            <x v="2"/>
            <x v="3"/>
            <x v="4"/>
            <x v="5"/>
            <x v="6"/>
            <x v="8"/>
            <x v="9"/>
            <x v="11"/>
            <x v="16"/>
          </reference>
        </references>
      </pivotArea>
    </format>
    <format dxfId="14912">
      <pivotArea dataOnly="0" labelOnly="1" grandRow="1" outline="0" fieldPosition="0"/>
    </format>
    <format dxfId="14911">
      <pivotArea dataOnly="0" labelOnly="1" outline="0" fieldPosition="0">
        <references count="1">
          <reference field="12" count="0"/>
        </references>
      </pivotArea>
    </format>
    <format dxfId="14910">
      <pivotArea dataOnly="0" labelOnly="1" grandCol="1" outline="0" fieldPosition="0"/>
    </format>
    <format dxfId="14909">
      <pivotArea field="13" type="button" dataOnly="0" labelOnly="1" outline="0" axis="axisRow" fieldPosition="0"/>
    </format>
    <format dxfId="14908">
      <pivotArea dataOnly="0" labelOnly="1" outline="0" fieldPosition="0">
        <references count="1">
          <reference field="12" count="0"/>
        </references>
      </pivotArea>
    </format>
    <format dxfId="14907">
      <pivotArea dataOnly="0" labelOnly="1" grandCol="1" outline="0" fieldPosition="0"/>
    </format>
    <format dxfId="14906">
      <pivotArea grandRow="1" outline="0" collapsedLevelsAreSubtotals="1" fieldPosition="0"/>
    </format>
    <format dxfId="14905">
      <pivotArea dataOnly="0" labelOnly="1" grandRow="1" outline="0" fieldPosition="0"/>
    </format>
    <format dxfId="14904">
      <pivotArea outline="0" collapsedLevelsAreSubtotals="1" fieldPosition="0"/>
    </format>
    <format dxfId="14903">
      <pivotArea field="13" type="button" dataOnly="0" labelOnly="1" outline="0" axis="axisRow" fieldPosition="0"/>
    </format>
    <format dxfId="14902">
      <pivotArea dataOnly="0" labelOnly="1" outline="0" fieldPosition="0">
        <references count="1">
          <reference field="13" count="10">
            <x v="1"/>
            <x v="2"/>
            <x v="3"/>
            <x v="4"/>
            <x v="5"/>
            <x v="6"/>
            <x v="8"/>
            <x v="9"/>
            <x v="11"/>
            <x v="16"/>
          </reference>
        </references>
      </pivotArea>
    </format>
    <format dxfId="14901">
      <pivotArea dataOnly="0" labelOnly="1" grandRow="1" outline="0" fieldPosition="0"/>
    </format>
    <format dxfId="14900">
      <pivotArea dataOnly="0" labelOnly="1" outline="0" fieldPosition="0">
        <references count="1">
          <reference field="12" count="0"/>
        </references>
      </pivotArea>
    </format>
    <format dxfId="14899">
      <pivotArea dataOnly="0" labelOnly="1" grandCol="1" outline="0" fieldPosition="0"/>
    </format>
    <format dxfId="14898">
      <pivotArea outline="0" collapsedLevelsAreSubtotals="1" fieldPosition="0"/>
    </format>
    <format dxfId="14897">
      <pivotArea field="13" type="button" dataOnly="0" labelOnly="1" outline="0" axis="axisRow" fieldPosition="0"/>
    </format>
    <format dxfId="14896">
      <pivotArea dataOnly="0" labelOnly="1" outline="0" fieldPosition="0">
        <references count="1">
          <reference field="13" count="10">
            <x v="1"/>
            <x v="2"/>
            <x v="3"/>
            <x v="4"/>
            <x v="5"/>
            <x v="6"/>
            <x v="8"/>
            <x v="9"/>
            <x v="11"/>
            <x v="16"/>
          </reference>
        </references>
      </pivotArea>
    </format>
    <format dxfId="14895">
      <pivotArea dataOnly="0" labelOnly="1" grandRow="1" outline="0" fieldPosition="0"/>
    </format>
    <format dxfId="14894">
      <pivotArea dataOnly="0" labelOnly="1" outline="0" fieldPosition="0">
        <references count="1">
          <reference field="12" count="0"/>
        </references>
      </pivotArea>
    </format>
    <format dxfId="14893">
      <pivotArea dataOnly="0" labelOnly="1" grandCol="1" outline="0" fieldPosition="0"/>
    </format>
    <format dxfId="14892">
      <pivotArea outline="0" collapsedLevelsAreSubtotals="1" fieldPosition="0"/>
    </format>
    <format dxfId="14891">
      <pivotArea field="13" type="button" dataOnly="0" labelOnly="1" outline="0" axis="axisRow" fieldPosition="0"/>
    </format>
    <format dxfId="14890">
      <pivotArea dataOnly="0" labelOnly="1" outline="0" fieldPosition="0">
        <references count="1">
          <reference field="13" count="11">
            <x v="1"/>
            <x v="2"/>
            <x v="3"/>
            <x v="4"/>
            <x v="5"/>
            <x v="6"/>
            <x v="8"/>
            <x v="9"/>
            <x v="11"/>
            <x v="15"/>
            <x v="16"/>
          </reference>
        </references>
      </pivotArea>
    </format>
    <format dxfId="14889">
      <pivotArea dataOnly="0" labelOnly="1" grandRow="1" outline="0" fieldPosition="0"/>
    </format>
    <format dxfId="14888">
      <pivotArea dataOnly="0" labelOnly="1" outline="0" fieldPosition="0">
        <references count="1">
          <reference field="12" count="0"/>
        </references>
      </pivotArea>
    </format>
    <format dxfId="14887">
      <pivotArea dataOnly="0" labelOnly="1" grandCol="1" outline="0" fieldPosition="0"/>
    </format>
    <format dxfId="14886">
      <pivotArea field="13" type="button" dataOnly="0" labelOnly="1" outline="0" axis="axisRow" fieldPosition="0"/>
    </format>
    <format dxfId="14885">
      <pivotArea dataOnly="0" labelOnly="1" outline="0" fieldPosition="0">
        <references count="1">
          <reference field="12" count="0"/>
        </references>
      </pivotArea>
    </format>
    <format dxfId="14884">
      <pivotArea dataOnly="0" labelOnly="1" grandCol="1" outline="0" fieldPosition="0"/>
    </format>
    <format dxfId="14883">
      <pivotArea dataOnly="0" labelOnly="1" grandRow="1" outline="0" fieldPosition="0"/>
    </format>
    <format dxfId="14882">
      <pivotArea outline="0" collapsedLevelsAreSubtotals="1" fieldPosition="0"/>
    </format>
    <format dxfId="14881">
      <pivotArea field="13" type="button" dataOnly="0" labelOnly="1" outline="0" axis="axisRow" fieldPosition="0"/>
    </format>
    <format dxfId="14880">
      <pivotArea dataOnly="0" labelOnly="1" outline="0" fieldPosition="0">
        <references count="1">
          <reference field="13" count="11">
            <x v="1"/>
            <x v="2"/>
            <x v="3"/>
            <x v="4"/>
            <x v="5"/>
            <x v="6"/>
            <x v="8"/>
            <x v="9"/>
            <x v="11"/>
            <x v="15"/>
            <x v="16"/>
          </reference>
        </references>
      </pivotArea>
    </format>
    <format dxfId="14879">
      <pivotArea dataOnly="0" labelOnly="1" grandRow="1" outline="0" fieldPosition="0"/>
    </format>
    <format dxfId="14878">
      <pivotArea dataOnly="0" labelOnly="1" outline="0" fieldPosition="0">
        <references count="1">
          <reference field="12" count="0"/>
        </references>
      </pivotArea>
    </format>
    <format dxfId="14877">
      <pivotArea dataOnly="0" labelOnly="1" grandCol="1" outline="0" fieldPosition="0"/>
    </format>
    <format dxfId="14876">
      <pivotArea dataOnly="0" labelOnly="1" outline="0" fieldPosition="0">
        <references count="1">
          <reference field="13" count="11">
            <x v="1"/>
            <x v="2"/>
            <x v="3"/>
            <x v="4"/>
            <x v="5"/>
            <x v="6"/>
            <x v="8"/>
            <x v="9"/>
            <x v="11"/>
            <x v="15"/>
            <x v="16"/>
          </reference>
        </references>
      </pivotArea>
    </format>
    <format dxfId="14875">
      <pivotArea outline="0" collapsedLevelsAreSubtotals="1" fieldPosition="0"/>
    </format>
    <format dxfId="14874">
      <pivotArea field="13" type="button" dataOnly="0" labelOnly="1" outline="0" axis="axisRow" fieldPosition="0"/>
    </format>
    <format dxfId="14873">
      <pivotArea dataOnly="0" labelOnly="1" outline="0" fieldPosition="0">
        <references count="1">
          <reference field="13" count="11">
            <x v="1"/>
            <x v="2"/>
            <x v="3"/>
            <x v="4"/>
            <x v="5"/>
            <x v="7"/>
            <x v="8"/>
            <x v="9"/>
            <x v="11"/>
            <x v="15"/>
            <x v="16"/>
          </reference>
        </references>
      </pivotArea>
    </format>
    <format dxfId="14872">
      <pivotArea dataOnly="0" labelOnly="1" grandRow="1" outline="0" fieldPosition="0"/>
    </format>
    <format dxfId="14871">
      <pivotArea dataOnly="0" labelOnly="1" outline="0" fieldPosition="0">
        <references count="1">
          <reference field="12" count="0"/>
        </references>
      </pivotArea>
    </format>
    <format dxfId="14870">
      <pivotArea dataOnly="0" labelOnly="1" grandCol="1" outline="0" fieldPosition="0"/>
    </format>
    <format dxfId="14869">
      <pivotArea outline="0" collapsedLevelsAreSubtotals="1" fieldPosition="0"/>
    </format>
    <format dxfId="14868">
      <pivotArea dataOnly="0" labelOnly="1" outline="0" fieldPosition="0">
        <references count="1">
          <reference field="13" count="15">
            <x v="1"/>
            <x v="2"/>
            <x v="3"/>
            <x v="4"/>
            <x v="5"/>
            <x v="6"/>
            <x v="7"/>
            <x v="8"/>
            <x v="9"/>
            <x v="10"/>
            <x v="11"/>
            <x v="12"/>
            <x v="13"/>
            <x v="15"/>
            <x v="16"/>
          </reference>
        </references>
      </pivotArea>
    </format>
    <format dxfId="14867">
      <pivotArea dataOnly="0" labelOnly="1" grandRow="1" outline="0" fieldPosition="0"/>
    </format>
    <format dxfId="14866">
      <pivotArea outline="0" collapsedLevelsAreSubtotals="1" fieldPosition="0"/>
    </format>
    <format dxfId="14865">
      <pivotArea dataOnly="0" labelOnly="1" outline="0" fieldPosition="0">
        <references count="1">
          <reference field="13" count="14">
            <x v="1"/>
            <x v="2"/>
            <x v="3"/>
            <x v="4"/>
            <x v="5"/>
            <x v="6"/>
            <x v="8"/>
            <x v="9"/>
            <x v="10"/>
            <x v="11"/>
            <x v="12"/>
            <x v="13"/>
            <x v="15"/>
            <x v="16"/>
          </reference>
        </references>
      </pivotArea>
    </format>
    <format dxfId="14864">
      <pivotArea dataOnly="0" labelOnly="1" grandRow="1" outline="0" fieldPosition="0"/>
    </format>
    <format dxfId="14863">
      <pivotArea field="13" type="button" dataOnly="0" labelOnly="1" outline="0" axis="axisRow" fieldPosition="0"/>
    </format>
    <format dxfId="14862">
      <pivotArea dataOnly="0" labelOnly="1" outline="0" fieldPosition="0">
        <references count="1">
          <reference field="12" count="0"/>
        </references>
      </pivotArea>
    </format>
    <format dxfId="14861">
      <pivotArea dataOnly="0" labelOnly="1" grandCol="1" outline="0" fieldPosition="0"/>
    </format>
    <format dxfId="14860">
      <pivotArea field="13" type="button" dataOnly="0" labelOnly="1" outline="0" axis="axisRow" fieldPosition="0"/>
    </format>
    <format dxfId="14859">
      <pivotArea dataOnly="0" labelOnly="1" outline="0" fieldPosition="0">
        <references count="1">
          <reference field="12" count="0"/>
        </references>
      </pivotArea>
    </format>
    <format dxfId="14858">
      <pivotArea dataOnly="0" labelOnly="1" grandCol="1" outline="0" fieldPosition="0"/>
    </format>
    <format dxfId="14857">
      <pivotArea field="13" type="button" dataOnly="0" labelOnly="1" outline="0" axis="axisRow" fieldPosition="0"/>
    </format>
    <format dxfId="14856">
      <pivotArea dataOnly="0" labelOnly="1" outline="0" fieldPosition="0">
        <references count="1">
          <reference field="12" count="0"/>
        </references>
      </pivotArea>
    </format>
    <format dxfId="14855">
      <pivotArea dataOnly="0" labelOnly="1" grandCol="1" outline="0" fieldPosition="0"/>
    </format>
    <format dxfId="14854">
      <pivotArea outline="0" fieldPosition="0">
        <references count="1">
          <reference field="13" count="14" selected="0">
            <x v="1"/>
            <x v="2"/>
            <x v="3"/>
            <x v="4"/>
            <x v="5"/>
            <x v="6"/>
            <x v="8"/>
            <x v="9"/>
            <x v="10"/>
            <x v="11"/>
            <x v="12"/>
            <x v="13"/>
            <x v="15"/>
            <x v="16"/>
          </reference>
        </references>
      </pivotArea>
    </format>
    <format dxfId="14853">
      <pivotArea dataOnly="0" labelOnly="1" outline="0" fieldPosition="0">
        <references count="1">
          <reference field="13" count="14">
            <x v="1"/>
            <x v="2"/>
            <x v="3"/>
            <x v="4"/>
            <x v="5"/>
            <x v="6"/>
            <x v="8"/>
            <x v="9"/>
            <x v="10"/>
            <x v="11"/>
            <x v="12"/>
            <x v="13"/>
            <x v="15"/>
            <x v="16"/>
          </reference>
        </references>
      </pivotArea>
    </format>
    <format dxfId="14852">
      <pivotArea dataOnly="0" labelOnly="1" outline="0" fieldPosition="0">
        <references count="1">
          <reference field="13" count="10">
            <x v="0"/>
            <x v="1"/>
            <x v="3"/>
            <x v="4"/>
            <x v="5"/>
            <x v="7"/>
            <x v="8"/>
            <x v="9"/>
            <x v="11"/>
            <x v="15"/>
          </reference>
        </references>
      </pivotArea>
    </format>
    <format dxfId="14851">
      <pivotArea dataOnly="0" labelOnly="1" outline="0" fieldPosition="0">
        <references count="1">
          <reference field="13" count="10">
            <x v="0"/>
            <x v="1"/>
            <x v="3"/>
            <x v="4"/>
            <x v="5"/>
            <x v="7"/>
            <x v="8"/>
            <x v="9"/>
            <x v="11"/>
            <x v="15"/>
          </reference>
        </references>
      </pivotArea>
    </format>
    <format dxfId="14850">
      <pivotArea dataOnly="0" labelOnly="1" outline="0" fieldPosition="0">
        <references count="1">
          <reference field="13" count="10">
            <x v="0"/>
            <x v="1"/>
            <x v="3"/>
            <x v="4"/>
            <x v="5"/>
            <x v="7"/>
            <x v="8"/>
            <x v="9"/>
            <x v="11"/>
            <x v="15"/>
          </reference>
        </references>
      </pivotArea>
    </format>
    <format dxfId="14849">
      <pivotArea type="all" dataOnly="0" outline="0" fieldPosition="0"/>
    </format>
    <format dxfId="14848">
      <pivotArea type="origin" dataOnly="0" labelOnly="1" outline="0" fieldPosition="0"/>
    </format>
    <format dxfId="14847">
      <pivotArea field="12" type="button" dataOnly="0" labelOnly="1" outline="0" axis="axisCol" fieldPosition="0"/>
    </format>
    <format dxfId="14846">
      <pivotArea type="topRight" dataOnly="0" labelOnly="1" outline="0" fieldPosition="0"/>
    </format>
    <format dxfId="14845">
      <pivotArea type="all" dataOnly="0" outline="0" fieldPosition="0"/>
    </format>
    <format dxfId="14844">
      <pivotArea type="origin" dataOnly="0" labelOnly="1" outline="0" fieldPosition="0"/>
    </format>
    <format dxfId="14843">
      <pivotArea field="12" type="button" dataOnly="0" labelOnly="1" outline="0" axis="axisCol" fieldPosition="0"/>
    </format>
    <format dxfId="14842">
      <pivotArea type="topRight" dataOnly="0" labelOnly="1" outline="0" fieldPosition="0"/>
    </format>
    <format dxfId="14841">
      <pivotArea outline="0" collapsedLevelsAreSubtotals="1" fieldPosition="0"/>
    </format>
    <format dxfId="14840">
      <pivotArea dataOnly="0" labelOnly="1" outline="0" fieldPosition="0">
        <references count="1">
          <reference field="13" count="10">
            <x v="0"/>
            <x v="1"/>
            <x v="3"/>
            <x v="4"/>
            <x v="5"/>
            <x v="7"/>
            <x v="8"/>
            <x v="9"/>
            <x v="11"/>
            <x v="15"/>
          </reference>
        </references>
      </pivotArea>
    </format>
    <format dxfId="14839">
      <pivotArea field="13" type="button" dataOnly="0" labelOnly="1" outline="0" axis="axisRow" fieldPosition="0"/>
    </format>
    <format dxfId="14838">
      <pivotArea dataOnly="0" labelOnly="1" outline="0" fieldPosition="0">
        <references count="1">
          <reference field="12" count="0"/>
        </references>
      </pivotArea>
    </format>
    <format dxfId="14837">
      <pivotArea dataOnly="0" labelOnly="1" grandCol="1" outline="0" fieldPosition="0"/>
    </format>
    <format dxfId="14836">
      <pivotArea grandRow="1" outline="0" collapsedLevelsAreSubtotals="1" fieldPosition="0"/>
    </format>
    <format dxfId="14835">
      <pivotArea dataOnly="0" labelOnly="1" grandRow="1" outline="0" fieldPosition="0"/>
    </format>
    <format dxfId="14834">
      <pivotArea outline="0" fieldPosition="0">
        <references count="1">
          <reference field="13" count="10" selected="0">
            <x v="0"/>
            <x v="1"/>
            <x v="3"/>
            <x v="4"/>
            <x v="5"/>
            <x v="7"/>
            <x v="8"/>
            <x v="9"/>
            <x v="11"/>
            <x v="15"/>
          </reference>
        </references>
      </pivotArea>
    </format>
    <format dxfId="14833">
      <pivotArea outline="0" fieldPosition="0">
        <references count="1">
          <reference field="13" count="10" selected="0">
            <x v="0"/>
            <x v="1"/>
            <x v="3"/>
            <x v="4"/>
            <x v="5"/>
            <x v="7"/>
            <x v="8"/>
            <x v="9"/>
            <x v="11"/>
            <x v="15"/>
          </reference>
        </references>
      </pivotArea>
    </format>
    <format dxfId="1483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15338">
      <pivotArea outline="0" collapsedLevelsAreSubtotals="1" fieldPosition="0"/>
    </format>
    <format dxfId="15337">
      <pivotArea dataOnly="0" labelOnly="1" grandCol="1" outline="0" fieldPosition="0"/>
    </format>
    <format dxfId="15336">
      <pivotArea outline="0" collapsedLevelsAreSubtotals="1" fieldPosition="0"/>
    </format>
    <format dxfId="15335">
      <pivotArea dataOnly="0" labelOnly="1" grandCol="1" outline="0" fieldPosition="0"/>
    </format>
    <format dxfId="15334">
      <pivotArea dataOnly="0" labelOnly="1" grandRow="1" outline="0" fieldPosition="0"/>
    </format>
    <format dxfId="15333">
      <pivotArea dataOnly="0" labelOnly="1" grandCol="1" outline="0" fieldPosition="0"/>
    </format>
    <format dxfId="15332">
      <pivotArea dataOnly="0" labelOnly="1" grandCol="1" outline="0" fieldPosition="0"/>
    </format>
    <format dxfId="15331">
      <pivotArea dataOnly="0" labelOnly="1" outline="0" fieldPosition="0">
        <references count="1">
          <reference field="12" count="0"/>
        </references>
      </pivotArea>
    </format>
    <format dxfId="15330">
      <pivotArea dataOnly="0" labelOnly="1" grandCol="1" outline="0" fieldPosition="0"/>
    </format>
    <format dxfId="15329">
      <pivotArea dataOnly="0" labelOnly="1" outline="0" fieldPosition="0">
        <references count="1">
          <reference field="12" count="0"/>
        </references>
      </pivotArea>
    </format>
    <format dxfId="15328">
      <pivotArea dataOnly="0" labelOnly="1" grandCol="1" outline="0" fieldPosition="0"/>
    </format>
    <format dxfId="15327">
      <pivotArea grandRow="1" outline="0" collapsedLevelsAreSubtotals="1" fieldPosition="0"/>
    </format>
    <format dxfId="15326">
      <pivotArea dataOnly="0" labelOnly="1" grandRow="1" outline="0" fieldPosition="0"/>
    </format>
    <format dxfId="15325">
      <pivotArea dataOnly="0" labelOnly="1" grandRow="1" outline="0" fieldPosition="0"/>
    </format>
    <format dxfId="15324">
      <pivotArea grandRow="1" outline="0" collapsedLevelsAreSubtotals="1" fieldPosition="0"/>
    </format>
    <format dxfId="15323">
      <pivotArea dataOnly="0" labelOnly="1" grandRow="1" outline="0" fieldPosition="0"/>
    </format>
    <format dxfId="15322">
      <pivotArea grandRow="1" outline="0" collapsedLevelsAreSubtotals="1" fieldPosition="0"/>
    </format>
    <format dxfId="15321">
      <pivotArea dataOnly="0" labelOnly="1" grandRow="1" outline="0" fieldPosition="0"/>
    </format>
    <format dxfId="15320">
      <pivotArea grandRow="1" outline="0" collapsedLevelsAreSubtotals="1" fieldPosition="0"/>
    </format>
    <format dxfId="15319">
      <pivotArea grandRow="1" outline="0" collapsedLevelsAreSubtotals="1" fieldPosition="0"/>
    </format>
    <format dxfId="15318">
      <pivotArea dataOnly="0" labelOnly="1" grandRow="1" outline="0" fieldPosition="0"/>
    </format>
    <format dxfId="15317">
      <pivotArea dataOnly="0" labelOnly="1" grandRow="1" outline="0" fieldPosition="0"/>
    </format>
    <format dxfId="15316">
      <pivotArea dataOnly="0" labelOnly="1" grandRow="1" outline="0" fieldPosition="0"/>
    </format>
    <format dxfId="15315">
      <pivotArea dataOnly="0" labelOnly="1" grandRow="1" outline="0" fieldPosition="0"/>
    </format>
    <format dxfId="15314">
      <pivotArea grandRow="1" outline="0" collapsedLevelsAreSubtotals="1" fieldPosition="0"/>
    </format>
    <format dxfId="15313">
      <pivotArea dataOnly="0" labelOnly="1" grandRow="1" outline="0" fieldPosition="0"/>
    </format>
    <format dxfId="15312">
      <pivotArea dataOnly="0" labelOnly="1" outline="0" fieldPosition="0">
        <references count="1">
          <reference field="12" count="0"/>
        </references>
      </pivotArea>
    </format>
    <format dxfId="15311">
      <pivotArea dataOnly="0" labelOnly="1" grandCol="1" outline="0" fieldPosition="0"/>
    </format>
    <format dxfId="15310">
      <pivotArea grandRow="1" outline="0" collapsedLevelsAreSubtotals="1" fieldPosition="0"/>
    </format>
    <format dxfId="15309">
      <pivotArea dataOnly="0" labelOnly="1" grandRow="1" outline="0" fieldPosition="0"/>
    </format>
    <format dxfId="15308">
      <pivotArea grandRow="1" outline="0" collapsedLevelsAreSubtotals="1" fieldPosition="0"/>
    </format>
    <format dxfId="15307">
      <pivotArea dataOnly="0" labelOnly="1" grandRow="1" outline="0" fieldPosition="0"/>
    </format>
    <format dxfId="15306">
      <pivotArea dataOnly="0" labelOnly="1" outline="0" fieldPosition="0">
        <references count="1">
          <reference field="12" count="0"/>
        </references>
      </pivotArea>
    </format>
    <format dxfId="15305">
      <pivotArea dataOnly="0" labelOnly="1" grandCol="1" outline="0" fieldPosition="0"/>
    </format>
    <format dxfId="15304">
      <pivotArea dataOnly="0" labelOnly="1" grandCol="1" outline="0" fieldPosition="0"/>
    </format>
    <format dxfId="15303">
      <pivotArea grandRow="1" grandCol="1" outline="0" collapsedLevelsAreSubtotals="1" fieldPosition="0"/>
    </format>
    <format dxfId="15302">
      <pivotArea dataOnly="0" labelOnly="1" outline="0" fieldPosition="0">
        <references count="1">
          <reference field="12" count="0"/>
        </references>
      </pivotArea>
    </format>
    <format dxfId="15301">
      <pivotArea dataOnly="0" labelOnly="1" grandCol="1" outline="0" fieldPosition="0"/>
    </format>
    <format dxfId="15300">
      <pivotArea dataOnly="0" labelOnly="1" outline="0" fieldPosition="0">
        <references count="1">
          <reference field="12" count="0"/>
        </references>
      </pivotArea>
    </format>
    <format dxfId="15299">
      <pivotArea dataOnly="0" labelOnly="1" grandCol="1" outline="0" fieldPosition="0"/>
    </format>
    <format dxfId="15298">
      <pivotArea grandRow="1" outline="0" collapsedLevelsAreSubtotals="1" fieldPosition="0"/>
    </format>
    <format dxfId="15297">
      <pivotArea grandRow="1" outline="0" collapsedLevelsAreSubtotals="1" fieldPosition="0"/>
    </format>
    <format dxfId="15296">
      <pivotArea type="origin" dataOnly="0" labelOnly="1" outline="0" fieldPosition="0"/>
    </format>
    <format dxfId="15295">
      <pivotArea type="origin" dataOnly="0" labelOnly="1" outline="0" fieldPosition="0"/>
    </format>
    <format dxfId="15294">
      <pivotArea type="origin" dataOnly="0" labelOnly="1" outline="0" fieldPosition="0"/>
    </format>
    <format dxfId="15293">
      <pivotArea dataOnly="0" labelOnly="1" outline="0" fieldPosition="0">
        <references count="1">
          <reference field="12" count="0"/>
        </references>
      </pivotArea>
    </format>
    <format dxfId="15292">
      <pivotArea type="topRight" dataOnly="0" labelOnly="1" outline="0" fieldPosition="0"/>
    </format>
    <format dxfId="15291">
      <pivotArea outline="0" collapsedLevelsAreSubtotals="1" fieldPosition="0"/>
    </format>
    <format dxfId="15290">
      <pivotArea dataOnly="0" labelOnly="1" grandRow="1" outline="0" fieldPosition="0"/>
    </format>
    <format dxfId="15289">
      <pivotArea dataOnly="0" labelOnly="1" outline="0" fieldPosition="0">
        <references count="1">
          <reference field="12" count="0"/>
        </references>
      </pivotArea>
    </format>
    <format dxfId="15288">
      <pivotArea dataOnly="0" labelOnly="1" grandCol="1" outline="0" fieldPosition="0"/>
    </format>
    <format dxfId="15287">
      <pivotArea dataOnly="0" labelOnly="1" outline="0" fieldPosition="0">
        <references count="1">
          <reference field="12" count="0"/>
        </references>
      </pivotArea>
    </format>
    <format dxfId="15286">
      <pivotArea dataOnly="0" labelOnly="1" grandCol="1" outline="0" fieldPosition="0"/>
    </format>
    <format dxfId="15285">
      <pivotArea grandRow="1" outline="0" collapsedLevelsAreSubtotals="1" fieldPosition="0"/>
    </format>
    <format dxfId="15284">
      <pivotArea dataOnly="0" labelOnly="1" grandRow="1" outline="0" fieldPosition="0"/>
    </format>
    <format dxfId="15283">
      <pivotArea outline="0" collapsedLevelsAreSubtotals="1" fieldPosition="0"/>
    </format>
    <format dxfId="15282">
      <pivotArea dataOnly="0" labelOnly="1" grandRow="1" outline="0" fieldPosition="0"/>
    </format>
    <format dxfId="15281">
      <pivotArea dataOnly="0" labelOnly="1" outline="0" fieldPosition="0">
        <references count="1">
          <reference field="12" count="0"/>
        </references>
      </pivotArea>
    </format>
    <format dxfId="15280">
      <pivotArea dataOnly="0" labelOnly="1" grandCol="1" outline="0" fieldPosition="0"/>
    </format>
    <format dxfId="15279">
      <pivotArea grandRow="1" outline="0" collapsedLevelsAreSubtotals="1" fieldPosition="0"/>
    </format>
    <format dxfId="15278">
      <pivotArea dataOnly="0" labelOnly="1" grandRow="1" outline="0" fieldPosition="0"/>
    </format>
    <format dxfId="15277">
      <pivotArea grandRow="1" outline="0" collapsedLevelsAreSubtotals="1" fieldPosition="0"/>
    </format>
    <format dxfId="15276">
      <pivotArea dataOnly="0" labelOnly="1" grandRow="1" outline="0" fieldPosition="0"/>
    </format>
    <format dxfId="15275">
      <pivotArea dataOnly="0" labelOnly="1" outline="0" fieldPosition="0">
        <references count="1">
          <reference field="12" count="0"/>
        </references>
      </pivotArea>
    </format>
    <format dxfId="15274">
      <pivotArea dataOnly="0" labelOnly="1" grandCol="1" outline="0" fieldPosition="0"/>
    </format>
    <format dxfId="15273">
      <pivotArea grandRow="1" outline="0" collapsedLevelsAreSubtotals="1" fieldPosition="0"/>
    </format>
    <format dxfId="15272">
      <pivotArea dataOnly="0" labelOnly="1" grandRow="1" outline="0" fieldPosition="0"/>
    </format>
    <format dxfId="15271">
      <pivotArea dataOnly="0" labelOnly="1" outline="0" fieldPosition="0">
        <references count="1">
          <reference field="12" count="0"/>
        </references>
      </pivotArea>
    </format>
    <format dxfId="15270">
      <pivotArea dataOnly="0" labelOnly="1" grandCol="1" outline="0" fieldPosition="0"/>
    </format>
    <format dxfId="15269">
      <pivotArea grandRow="1" outline="0" collapsedLevelsAreSubtotals="1" fieldPosition="0"/>
    </format>
    <format dxfId="15268">
      <pivotArea dataOnly="0" labelOnly="1" grandRow="1" outline="0" fieldPosition="0"/>
    </format>
    <format dxfId="15267">
      <pivotArea outline="0" collapsedLevelsAreSubtotals="1" fieldPosition="0"/>
    </format>
    <format dxfId="15266">
      <pivotArea dataOnly="0" labelOnly="1" grandRow="1" outline="0" fieldPosition="0"/>
    </format>
    <format dxfId="15265">
      <pivotArea dataOnly="0" labelOnly="1" outline="0" fieldPosition="0">
        <references count="1">
          <reference field="12" count="0"/>
        </references>
      </pivotArea>
    </format>
    <format dxfId="15264">
      <pivotArea dataOnly="0" labelOnly="1" grandCol="1" outline="0" fieldPosition="0"/>
    </format>
    <format dxfId="15263">
      <pivotArea field="10" type="button" dataOnly="0" labelOnly="1" outline="0" axis="axisPage" fieldPosition="0"/>
    </format>
    <format dxfId="15262">
      <pivotArea type="origin" dataOnly="0" labelOnly="1" outline="0" fieldPosition="0"/>
    </format>
    <format dxfId="15261">
      <pivotArea dataOnly="0" labelOnly="1" grandRow="1" outline="0" fieldPosition="0"/>
    </format>
    <format dxfId="15260">
      <pivotArea field="10" type="button" dataOnly="0" labelOnly="1" outline="0" axis="axisPage" fieldPosition="0"/>
    </format>
    <format dxfId="15259">
      <pivotArea type="origin" dataOnly="0" labelOnly="1" outline="0" fieldPosition="0"/>
    </format>
    <format dxfId="15258">
      <pivotArea dataOnly="0" labelOnly="1" grandRow="1" outline="0" fieldPosition="0"/>
    </format>
    <format dxfId="15257">
      <pivotArea field="10" type="button" dataOnly="0" labelOnly="1" outline="0" axis="axisPage" fieldPosition="0"/>
    </format>
    <format dxfId="15256">
      <pivotArea type="origin" dataOnly="0" labelOnly="1" outline="0" fieldPosition="0"/>
    </format>
    <format dxfId="15255">
      <pivotArea dataOnly="0" labelOnly="1" grandRow="1" outline="0" fieldPosition="0"/>
    </format>
    <format dxfId="15254">
      <pivotArea field="10" type="button" dataOnly="0" labelOnly="1" outline="0" axis="axisPage" fieldPosition="0"/>
    </format>
    <format dxfId="15253">
      <pivotArea type="origin" dataOnly="0" labelOnly="1" outline="0" fieldPosition="0"/>
    </format>
    <format dxfId="15252">
      <pivotArea dataOnly="0" labelOnly="1" grandRow="1" outline="0" fieldPosition="0"/>
    </format>
    <format dxfId="15251">
      <pivotArea grandRow="1" outline="0" collapsedLevelsAreSubtotals="1" fieldPosition="0"/>
    </format>
    <format dxfId="15250">
      <pivotArea dataOnly="0" labelOnly="1" grandRow="1" outline="0" fieldPosition="0"/>
    </format>
    <format dxfId="15249">
      <pivotArea grandRow="1" outline="0" collapsedLevelsAreSubtotals="1" fieldPosition="0"/>
    </format>
    <format dxfId="15248">
      <pivotArea dataOnly="0" labelOnly="1" grandRow="1" outline="0" fieldPosition="0"/>
    </format>
    <format dxfId="15247">
      <pivotArea outline="0" collapsedLevelsAreSubtotals="1" fieldPosition="0"/>
    </format>
    <format dxfId="15246">
      <pivotArea dataOnly="0" labelOnly="1" grandRow="1" outline="0" fieldPosition="0"/>
    </format>
    <format dxfId="15245">
      <pivotArea outline="0" collapsedLevelsAreSubtotals="1" fieldPosition="0"/>
    </format>
    <format dxfId="15244">
      <pivotArea dataOnly="0" labelOnly="1" grandRow="1" outline="0" fieldPosition="0"/>
    </format>
    <format dxfId="15243">
      <pivotArea dataOnly="0" labelOnly="1" outline="0" fieldPosition="0">
        <references count="1">
          <reference field="12" count="0"/>
        </references>
      </pivotArea>
    </format>
    <format dxfId="15242">
      <pivotArea dataOnly="0" labelOnly="1" grandCol="1" outline="0" fieldPosition="0"/>
    </format>
    <format dxfId="15241">
      <pivotArea dataOnly="0" labelOnly="1" outline="0" fieldPosition="0">
        <references count="1">
          <reference field="12" count="0"/>
        </references>
      </pivotArea>
    </format>
    <format dxfId="15240">
      <pivotArea dataOnly="0" labelOnly="1" grandCol="1" outline="0" fieldPosition="0"/>
    </format>
    <format dxfId="15239">
      <pivotArea outline="0" fieldPosition="0">
        <references count="1">
          <reference field="12" count="0" selected="0"/>
        </references>
      </pivotArea>
    </format>
    <format dxfId="15238">
      <pivotArea type="origin" dataOnly="0" labelOnly="1" outline="0" fieldPosition="0"/>
    </format>
    <format dxfId="15237">
      <pivotArea field="12" type="button" dataOnly="0" labelOnly="1" outline="0" axis="axisCol" fieldPosition="0"/>
    </format>
    <format dxfId="15236">
      <pivotArea type="topRight" dataOnly="0" labelOnly="1" outline="0" offset="A1" fieldPosition="0"/>
    </format>
    <format dxfId="15235">
      <pivotArea dataOnly="0" labelOnly="1" grandRow="1" outline="0" fieldPosition="0"/>
    </format>
    <format dxfId="15234">
      <pivotArea dataOnly="0" labelOnly="1" outline="0" fieldPosition="0">
        <references count="1">
          <reference field="12" count="0"/>
        </references>
      </pivotArea>
    </format>
    <format dxfId="15233">
      <pivotArea grandRow="1" outline="0" collapsedLevelsAreSubtotals="1" fieldPosition="0"/>
    </format>
    <format dxfId="15232">
      <pivotArea dataOnly="0" labelOnly="1" grandRow="1" outline="0" fieldPosition="0"/>
    </format>
    <format dxfId="15231">
      <pivotArea outline="0" collapsedLevelsAreSubtotals="1" fieldPosition="0"/>
    </format>
    <format dxfId="15230">
      <pivotArea dataOnly="0" labelOnly="1" grandRow="1" outline="0" fieldPosition="0"/>
    </format>
    <format dxfId="15229">
      <pivotArea dataOnly="0" labelOnly="1" outline="0" fieldPosition="0">
        <references count="1">
          <reference field="12" count="0"/>
        </references>
      </pivotArea>
    </format>
    <format dxfId="15228">
      <pivotArea dataOnly="0" labelOnly="1" grandCol="1" outline="0" fieldPosition="0"/>
    </format>
    <format dxfId="15227">
      <pivotArea outline="0" collapsedLevelsAreSubtotals="1" fieldPosition="0"/>
    </format>
    <format dxfId="15226">
      <pivotArea dataOnly="0" labelOnly="1" grandRow="1" outline="0" fieldPosition="0"/>
    </format>
    <format dxfId="15225">
      <pivotArea dataOnly="0" labelOnly="1" outline="0" fieldPosition="0">
        <references count="1">
          <reference field="12" count="0"/>
        </references>
      </pivotArea>
    </format>
    <format dxfId="15224">
      <pivotArea dataOnly="0" labelOnly="1" grandCol="1" outline="0" fieldPosition="0"/>
    </format>
    <format dxfId="15223">
      <pivotArea outline="0" collapsedLevelsAreSubtotals="1" fieldPosition="0"/>
    </format>
    <format dxfId="15222">
      <pivotArea dataOnly="0" labelOnly="1" grandRow="1" outline="0" fieldPosition="0"/>
    </format>
    <format dxfId="15221">
      <pivotArea dataOnly="0" labelOnly="1" outline="0" fieldPosition="0">
        <references count="1">
          <reference field="12" count="0"/>
        </references>
      </pivotArea>
    </format>
    <format dxfId="15220">
      <pivotArea dataOnly="0" labelOnly="1" grandCol="1" outline="0" fieldPosition="0"/>
    </format>
    <format dxfId="15219">
      <pivotArea dataOnly="0" labelOnly="1" outline="0" fieldPosition="0">
        <references count="1">
          <reference field="12" count="0"/>
        </references>
      </pivotArea>
    </format>
    <format dxfId="15218">
      <pivotArea dataOnly="0" labelOnly="1" grandCol="1" outline="0" fieldPosition="0"/>
    </format>
    <format dxfId="15217">
      <pivotArea grandRow="1" outline="0" collapsedLevelsAreSubtotals="1" fieldPosition="0"/>
    </format>
    <format dxfId="15216">
      <pivotArea dataOnly="0" labelOnly="1" grandRow="1" outline="0" fieldPosition="0"/>
    </format>
    <format dxfId="15215">
      <pivotArea outline="0" collapsedLevelsAreSubtotals="1" fieldPosition="0"/>
    </format>
    <format dxfId="15214">
      <pivotArea dataOnly="0" labelOnly="1" grandRow="1" outline="0" fieldPosition="0"/>
    </format>
    <format dxfId="15213">
      <pivotArea dataOnly="0" labelOnly="1" outline="0" fieldPosition="0">
        <references count="1">
          <reference field="12" count="0"/>
        </references>
      </pivotArea>
    </format>
    <format dxfId="15212">
      <pivotArea dataOnly="0" labelOnly="1" grandCol="1" outline="0" fieldPosition="0"/>
    </format>
    <format dxfId="15211">
      <pivotArea outline="0" collapsedLevelsAreSubtotals="1" fieldPosition="0"/>
    </format>
    <format dxfId="15210">
      <pivotArea field="13" type="button" dataOnly="0" labelOnly="1" outline="0" axis="axisRow" fieldPosition="0"/>
    </format>
    <format dxfId="15209">
      <pivotArea dataOnly="0" labelOnly="1" outline="0" fieldPosition="0">
        <references count="1">
          <reference field="13" count="0"/>
        </references>
      </pivotArea>
    </format>
    <format dxfId="15208">
      <pivotArea dataOnly="0" labelOnly="1" grandRow="1" outline="0" fieldPosition="0"/>
    </format>
    <format dxfId="15207">
      <pivotArea dataOnly="0" labelOnly="1" outline="0" fieldPosition="0">
        <references count="1">
          <reference field="12" count="0"/>
        </references>
      </pivotArea>
    </format>
    <format dxfId="15206">
      <pivotArea dataOnly="0" labelOnly="1" grandCol="1" outline="0" fieldPosition="0"/>
    </format>
    <format dxfId="15205">
      <pivotArea outline="0" collapsedLevelsAreSubtotals="1" fieldPosition="0"/>
    </format>
    <format dxfId="15204">
      <pivotArea field="13" type="button" dataOnly="0" labelOnly="1" outline="0" axis="axisRow" fieldPosition="0"/>
    </format>
    <format dxfId="15203">
      <pivotArea dataOnly="0" labelOnly="1" outline="0" fieldPosition="0">
        <references count="1">
          <reference field="13" count="0"/>
        </references>
      </pivotArea>
    </format>
    <format dxfId="15202">
      <pivotArea dataOnly="0" labelOnly="1" grandRow="1" outline="0" fieldPosition="0"/>
    </format>
    <format dxfId="15201">
      <pivotArea dataOnly="0" labelOnly="1" outline="0" fieldPosition="0">
        <references count="1">
          <reference field="12" count="0"/>
        </references>
      </pivotArea>
    </format>
    <format dxfId="15200">
      <pivotArea dataOnly="0" labelOnly="1" grandCol="1" outline="0" fieldPosition="0"/>
    </format>
    <format dxfId="15199">
      <pivotArea outline="0" collapsedLevelsAreSubtotals="1" fieldPosition="0"/>
    </format>
    <format dxfId="15198">
      <pivotArea field="13" type="button" dataOnly="0" labelOnly="1" outline="0" axis="axisRow" fieldPosition="0"/>
    </format>
    <format dxfId="15197">
      <pivotArea dataOnly="0" labelOnly="1" outline="0" fieldPosition="0">
        <references count="1">
          <reference field="13" count="0"/>
        </references>
      </pivotArea>
    </format>
    <format dxfId="15196">
      <pivotArea dataOnly="0" labelOnly="1" grandRow="1" outline="0" fieldPosition="0"/>
    </format>
    <format dxfId="15195">
      <pivotArea dataOnly="0" labelOnly="1" outline="0" fieldPosition="0">
        <references count="1">
          <reference field="12" count="0"/>
        </references>
      </pivotArea>
    </format>
    <format dxfId="15194">
      <pivotArea dataOnly="0" labelOnly="1" grandCol="1" outline="0" fieldPosition="0"/>
    </format>
    <format dxfId="15193">
      <pivotArea outline="0" collapsedLevelsAreSubtotals="1" fieldPosition="0"/>
    </format>
    <format dxfId="15192">
      <pivotArea field="13" type="button" dataOnly="0" labelOnly="1" outline="0" axis="axisRow" fieldPosition="0"/>
    </format>
    <format dxfId="15191">
      <pivotArea dataOnly="0" labelOnly="1" outline="0" fieldPosition="0">
        <references count="1">
          <reference field="13" count="0"/>
        </references>
      </pivotArea>
    </format>
    <format dxfId="15190">
      <pivotArea dataOnly="0" labelOnly="1" grandRow="1" outline="0" fieldPosition="0"/>
    </format>
    <format dxfId="15189">
      <pivotArea dataOnly="0" labelOnly="1" outline="0" fieldPosition="0">
        <references count="1">
          <reference field="12" count="0"/>
        </references>
      </pivotArea>
    </format>
    <format dxfId="15188">
      <pivotArea dataOnly="0" labelOnly="1" grandCol="1" outline="0" fieldPosition="0"/>
    </format>
    <format dxfId="15187">
      <pivotArea grandRow="1" outline="0" collapsedLevelsAreSubtotals="1" fieldPosition="0"/>
    </format>
    <format dxfId="15186">
      <pivotArea dataOnly="0" labelOnly="1" grandRow="1" outline="0" fieldPosition="0"/>
    </format>
    <format dxfId="15185">
      <pivotArea grandRow="1" outline="0" collapsedLevelsAreSubtotals="1" fieldPosition="0"/>
    </format>
    <format dxfId="15184">
      <pivotArea dataOnly="0" labelOnly="1" grandRow="1" outline="0" fieldPosition="0"/>
    </format>
    <format dxfId="15183">
      <pivotArea outline="0" collapsedLevelsAreSubtotals="1" fieldPosition="0"/>
    </format>
    <format dxfId="15182">
      <pivotArea field="13" type="button" dataOnly="0" labelOnly="1" outline="0" axis="axisRow" fieldPosition="0"/>
    </format>
    <format dxfId="15181">
      <pivotArea dataOnly="0" labelOnly="1" outline="0" fieldPosition="0">
        <references count="1">
          <reference field="13" count="19">
            <x v="0"/>
            <x v="1"/>
            <x v="2"/>
            <x v="3"/>
            <x v="4"/>
            <x v="5"/>
            <x v="6"/>
            <x v="7"/>
            <x v="8"/>
            <x v="9"/>
            <x v="10"/>
            <x v="11"/>
            <x v="12"/>
            <x v="13"/>
            <x v="15"/>
            <x v="16"/>
            <x v="17"/>
            <x v="18"/>
            <x v="19"/>
          </reference>
        </references>
      </pivotArea>
    </format>
    <format dxfId="15180">
      <pivotArea dataOnly="0" labelOnly="1" grandRow="1" outline="0" fieldPosition="0"/>
    </format>
    <format dxfId="15179">
      <pivotArea dataOnly="0" labelOnly="1" outline="0" fieldPosition="0">
        <references count="1">
          <reference field="12" count="0"/>
        </references>
      </pivotArea>
    </format>
    <format dxfId="15178">
      <pivotArea dataOnly="0" labelOnly="1" grandCol="1" outline="0" fieldPosition="0"/>
    </format>
    <format dxfId="15177">
      <pivotArea outline="0" collapsedLevelsAreSubtotals="1" fieldPosition="0"/>
    </format>
    <format dxfId="15176">
      <pivotArea field="13" type="button" dataOnly="0" labelOnly="1" outline="0" axis="axisRow" fieldPosition="0"/>
    </format>
    <format dxfId="15175">
      <pivotArea dataOnly="0" labelOnly="1" outline="0" fieldPosition="0">
        <references count="1">
          <reference field="13" count="19">
            <x v="0"/>
            <x v="1"/>
            <x v="2"/>
            <x v="3"/>
            <x v="4"/>
            <x v="5"/>
            <x v="6"/>
            <x v="7"/>
            <x v="8"/>
            <x v="9"/>
            <x v="10"/>
            <x v="11"/>
            <x v="12"/>
            <x v="13"/>
            <x v="15"/>
            <x v="16"/>
            <x v="17"/>
            <x v="18"/>
            <x v="19"/>
          </reference>
        </references>
      </pivotArea>
    </format>
    <format dxfId="15174">
      <pivotArea dataOnly="0" labelOnly="1" grandRow="1" outline="0" fieldPosition="0"/>
    </format>
    <format dxfId="15173">
      <pivotArea dataOnly="0" labelOnly="1" outline="0" fieldPosition="0">
        <references count="1">
          <reference field="12" count="0"/>
        </references>
      </pivotArea>
    </format>
    <format dxfId="15172">
      <pivotArea dataOnly="0" labelOnly="1" grandCol="1" outline="0" fieldPosition="0"/>
    </format>
    <format dxfId="15171">
      <pivotArea outline="0" collapsedLevelsAreSubtotals="1" fieldPosition="0"/>
    </format>
    <format dxfId="15170">
      <pivotArea field="13" type="button" dataOnly="0" labelOnly="1" outline="0" axis="axisRow" fieldPosition="0"/>
    </format>
    <format dxfId="15169">
      <pivotArea dataOnly="0" labelOnly="1" outline="0" fieldPosition="0">
        <references count="1">
          <reference field="13" count="19">
            <x v="0"/>
            <x v="1"/>
            <x v="2"/>
            <x v="3"/>
            <x v="4"/>
            <x v="5"/>
            <x v="6"/>
            <x v="7"/>
            <x v="8"/>
            <x v="9"/>
            <x v="10"/>
            <x v="11"/>
            <x v="12"/>
            <x v="13"/>
            <x v="15"/>
            <x v="16"/>
            <x v="17"/>
            <x v="18"/>
            <x v="19"/>
          </reference>
        </references>
      </pivotArea>
    </format>
    <format dxfId="15168">
      <pivotArea dataOnly="0" labelOnly="1" grandRow="1" outline="0" fieldPosition="0"/>
    </format>
    <format dxfId="15167">
      <pivotArea dataOnly="0" labelOnly="1" outline="0" fieldPosition="0">
        <references count="1">
          <reference field="12" count="0"/>
        </references>
      </pivotArea>
    </format>
    <format dxfId="15166">
      <pivotArea dataOnly="0" labelOnly="1" grandCol="1" outline="0" fieldPosition="0"/>
    </format>
    <format dxfId="15165">
      <pivotArea grandRow="1" outline="0" collapsedLevelsAreSubtotals="1" fieldPosition="0"/>
    </format>
    <format dxfId="15164">
      <pivotArea dataOnly="0" labelOnly="1" grandRow="1" outline="0" fieldPosition="0"/>
    </format>
    <format dxfId="15163">
      <pivotArea field="13" type="button" dataOnly="0" labelOnly="1" outline="0" axis="axisRow" fieldPosition="0"/>
    </format>
    <format dxfId="15162">
      <pivotArea dataOnly="0" labelOnly="1" outline="0" fieldPosition="0">
        <references count="1">
          <reference field="12" count="0"/>
        </references>
      </pivotArea>
    </format>
    <format dxfId="15161">
      <pivotArea dataOnly="0" labelOnly="1" grandCol="1" outline="0" fieldPosition="0"/>
    </format>
    <format dxfId="15160">
      <pivotArea outline="0" fieldPosition="0">
        <references count="1">
          <reference field="4294967294" count="1">
            <x v="0"/>
          </reference>
        </references>
      </pivotArea>
    </format>
    <format dxfId="15159">
      <pivotArea outline="0" collapsedLevelsAreSubtotals="1" fieldPosition="0"/>
    </format>
    <format dxfId="15158">
      <pivotArea field="13" type="button" dataOnly="0" labelOnly="1" outline="0" axis="axisRow" fieldPosition="0"/>
    </format>
    <format dxfId="15157">
      <pivotArea dataOnly="0" labelOnly="1" outline="0" fieldPosition="0">
        <references count="1">
          <reference field="13" count="9">
            <x v="1"/>
            <x v="2"/>
            <x v="3"/>
            <x v="4"/>
            <x v="5"/>
            <x v="6"/>
            <x v="9"/>
            <x v="10"/>
            <x v="13"/>
          </reference>
        </references>
      </pivotArea>
    </format>
    <format dxfId="15156">
      <pivotArea dataOnly="0" labelOnly="1" grandRow="1" outline="0" fieldPosition="0"/>
    </format>
    <format dxfId="15155">
      <pivotArea dataOnly="0" labelOnly="1" outline="0" fieldPosition="0">
        <references count="1">
          <reference field="12" count="0"/>
        </references>
      </pivotArea>
    </format>
    <format dxfId="15154">
      <pivotArea dataOnly="0" labelOnly="1" grandCol="1" outline="0" fieldPosition="0"/>
    </format>
    <format dxfId="15153">
      <pivotArea outline="0" collapsedLevelsAreSubtotals="1" fieldPosition="0"/>
    </format>
    <format dxfId="15152">
      <pivotArea field="13" type="button" dataOnly="0" labelOnly="1" outline="0" axis="axisRow" fieldPosition="0"/>
    </format>
    <format dxfId="15151">
      <pivotArea dataOnly="0" labelOnly="1" outline="0" fieldPosition="0">
        <references count="1">
          <reference field="13" count="11">
            <x v="1"/>
            <x v="2"/>
            <x v="3"/>
            <x v="4"/>
            <x v="5"/>
            <x v="6"/>
            <x v="7"/>
            <x v="9"/>
            <x v="10"/>
            <x v="13"/>
            <x v="18"/>
          </reference>
        </references>
      </pivotArea>
    </format>
    <format dxfId="15150">
      <pivotArea dataOnly="0" labelOnly="1" grandRow="1" outline="0" fieldPosition="0"/>
    </format>
    <format dxfId="15149">
      <pivotArea dataOnly="0" labelOnly="1" outline="0" fieldPosition="0">
        <references count="1">
          <reference field="12" count="0"/>
        </references>
      </pivotArea>
    </format>
    <format dxfId="15148">
      <pivotArea dataOnly="0" labelOnly="1" grandCol="1" outline="0" fieldPosition="0"/>
    </format>
    <format dxfId="15147">
      <pivotArea outline="0" collapsedLevelsAreSubtotals="1" fieldPosition="0"/>
    </format>
    <format dxfId="15146">
      <pivotArea field="13" type="button" dataOnly="0" labelOnly="1" outline="0" axis="axisRow" fieldPosition="0"/>
    </format>
    <format dxfId="15145">
      <pivotArea dataOnly="0" labelOnly="1" outline="0" fieldPosition="0">
        <references count="1">
          <reference field="13" count="11">
            <x v="1"/>
            <x v="2"/>
            <x v="3"/>
            <x v="4"/>
            <x v="5"/>
            <x v="6"/>
            <x v="7"/>
            <x v="9"/>
            <x v="10"/>
            <x v="13"/>
            <x v="18"/>
          </reference>
        </references>
      </pivotArea>
    </format>
    <format dxfId="15144">
      <pivotArea dataOnly="0" labelOnly="1" grandRow="1" outline="0" fieldPosition="0"/>
    </format>
    <format dxfId="15143">
      <pivotArea dataOnly="0" labelOnly="1" outline="0" fieldPosition="0">
        <references count="1">
          <reference field="12" count="0"/>
        </references>
      </pivotArea>
    </format>
    <format dxfId="15142">
      <pivotArea dataOnly="0" labelOnly="1" grandCol="1" outline="0" fieldPosition="0"/>
    </format>
    <format dxfId="15141">
      <pivotArea field="13" type="button" dataOnly="0" labelOnly="1" outline="0" axis="axisRow" fieldPosition="0"/>
    </format>
    <format dxfId="15140">
      <pivotArea dataOnly="0" labelOnly="1" outline="0" fieldPosition="0">
        <references count="1">
          <reference field="12" count="0"/>
        </references>
      </pivotArea>
    </format>
    <format dxfId="15139">
      <pivotArea dataOnly="0" labelOnly="1" grandCol="1" outline="0" fieldPosition="0"/>
    </format>
    <format dxfId="15138">
      <pivotArea grandRow="1" outline="0" collapsedLevelsAreSubtotals="1" fieldPosition="0"/>
    </format>
    <format dxfId="15137">
      <pivotArea dataOnly="0" labelOnly="1" grandRow="1" outline="0" fieldPosition="0"/>
    </format>
    <format dxfId="15136">
      <pivotArea outline="0" collapsedLevelsAreSubtotals="1" fieldPosition="0"/>
    </format>
    <format dxfId="15135">
      <pivotArea field="13" type="button" dataOnly="0" labelOnly="1" outline="0" axis="axisRow" fieldPosition="0"/>
    </format>
    <format dxfId="15134">
      <pivotArea dataOnly="0" labelOnly="1" outline="0" fieldPosition="0">
        <references count="1">
          <reference field="13" count="11">
            <x v="1"/>
            <x v="2"/>
            <x v="3"/>
            <x v="4"/>
            <x v="5"/>
            <x v="6"/>
            <x v="7"/>
            <x v="9"/>
            <x v="10"/>
            <x v="13"/>
            <x v="18"/>
          </reference>
        </references>
      </pivotArea>
    </format>
    <format dxfId="15133">
      <pivotArea dataOnly="0" labelOnly="1" grandRow="1" outline="0" fieldPosition="0"/>
    </format>
    <format dxfId="15132">
      <pivotArea dataOnly="0" labelOnly="1" outline="0" fieldPosition="0">
        <references count="1">
          <reference field="12" count="0"/>
        </references>
      </pivotArea>
    </format>
    <format dxfId="15131">
      <pivotArea dataOnly="0" labelOnly="1" grandCol="1" outline="0" fieldPosition="0"/>
    </format>
    <format dxfId="15130">
      <pivotArea outline="0" collapsedLevelsAreSubtotals="1" fieldPosition="0"/>
    </format>
    <format dxfId="15129">
      <pivotArea field="13" type="button" dataOnly="0" labelOnly="1" outline="0" axis="axisRow" fieldPosition="0"/>
    </format>
    <format dxfId="15128">
      <pivotArea dataOnly="0" labelOnly="1" outline="0" fieldPosition="0">
        <references count="1">
          <reference field="13" count="11">
            <x v="1"/>
            <x v="2"/>
            <x v="3"/>
            <x v="4"/>
            <x v="5"/>
            <x v="6"/>
            <x v="7"/>
            <x v="9"/>
            <x v="10"/>
            <x v="13"/>
            <x v="18"/>
          </reference>
        </references>
      </pivotArea>
    </format>
    <format dxfId="15127">
      <pivotArea dataOnly="0" labelOnly="1" grandRow="1" outline="0" fieldPosition="0"/>
    </format>
    <format dxfId="15126">
      <pivotArea dataOnly="0" labelOnly="1" outline="0" fieldPosition="0">
        <references count="1">
          <reference field="12" count="0"/>
        </references>
      </pivotArea>
    </format>
    <format dxfId="15125">
      <pivotArea dataOnly="0" labelOnly="1" grandCol="1" outline="0" fieldPosition="0"/>
    </format>
    <format dxfId="15124">
      <pivotArea outline="0" collapsedLevelsAreSubtotals="1" fieldPosition="0"/>
    </format>
    <format dxfId="15123">
      <pivotArea field="13" type="button" dataOnly="0" labelOnly="1" outline="0" axis="axisRow" fieldPosition="0"/>
    </format>
    <format dxfId="15122">
      <pivotArea dataOnly="0" labelOnly="1" outline="0" fieldPosition="0">
        <references count="1">
          <reference field="13" count="12">
            <x v="1"/>
            <x v="2"/>
            <x v="3"/>
            <x v="4"/>
            <x v="5"/>
            <x v="6"/>
            <x v="7"/>
            <x v="9"/>
            <x v="10"/>
            <x v="13"/>
            <x v="17"/>
            <x v="18"/>
          </reference>
        </references>
      </pivotArea>
    </format>
    <format dxfId="15121">
      <pivotArea dataOnly="0" labelOnly="1" grandRow="1" outline="0" fieldPosition="0"/>
    </format>
    <format dxfId="15120">
      <pivotArea dataOnly="0" labelOnly="1" outline="0" fieldPosition="0">
        <references count="1">
          <reference field="12" count="0"/>
        </references>
      </pivotArea>
    </format>
    <format dxfId="15119">
      <pivotArea dataOnly="0" labelOnly="1" grandCol="1" outline="0" fieldPosition="0"/>
    </format>
    <format dxfId="15118">
      <pivotArea field="13" type="button" dataOnly="0" labelOnly="1" outline="0" axis="axisRow" fieldPosition="0"/>
    </format>
    <format dxfId="15117">
      <pivotArea dataOnly="0" labelOnly="1" outline="0" fieldPosition="0">
        <references count="1">
          <reference field="12" count="0"/>
        </references>
      </pivotArea>
    </format>
    <format dxfId="15116">
      <pivotArea dataOnly="0" labelOnly="1" grandCol="1" outline="0" fieldPosition="0"/>
    </format>
    <format dxfId="15115">
      <pivotArea grandRow="1" outline="0" collapsedLevelsAreSubtotals="1" fieldPosition="0"/>
    </format>
    <format dxfId="15114">
      <pivotArea dataOnly="0" labelOnly="1" grandRow="1" outline="0" fieldPosition="0"/>
    </format>
    <format dxfId="15113">
      <pivotArea outline="0" collapsedLevelsAreSubtotals="1" fieldPosition="0"/>
    </format>
    <format dxfId="15112">
      <pivotArea field="13" type="button" dataOnly="0" labelOnly="1" outline="0" axis="axisRow" fieldPosition="0"/>
    </format>
    <format dxfId="15111">
      <pivotArea dataOnly="0" labelOnly="1" outline="0" fieldPosition="0">
        <references count="1">
          <reference field="13" count="12">
            <x v="1"/>
            <x v="2"/>
            <x v="3"/>
            <x v="4"/>
            <x v="5"/>
            <x v="6"/>
            <x v="7"/>
            <x v="9"/>
            <x v="10"/>
            <x v="13"/>
            <x v="17"/>
            <x v="18"/>
          </reference>
        </references>
      </pivotArea>
    </format>
    <format dxfId="15110">
      <pivotArea dataOnly="0" labelOnly="1" grandRow="1" outline="0" fieldPosition="0"/>
    </format>
    <format dxfId="15109">
      <pivotArea dataOnly="0" labelOnly="1" outline="0" fieldPosition="0">
        <references count="1">
          <reference field="12" count="0"/>
        </references>
      </pivotArea>
    </format>
    <format dxfId="15108">
      <pivotArea dataOnly="0" labelOnly="1" grandCol="1" outline="0" fieldPosition="0"/>
    </format>
    <format dxfId="15107">
      <pivotArea dataOnly="0" labelOnly="1" outline="0" fieldPosition="0">
        <references count="1">
          <reference field="13" count="12">
            <x v="1"/>
            <x v="2"/>
            <x v="3"/>
            <x v="4"/>
            <x v="5"/>
            <x v="6"/>
            <x v="7"/>
            <x v="9"/>
            <x v="10"/>
            <x v="13"/>
            <x v="17"/>
            <x v="18"/>
          </reference>
        </references>
      </pivotArea>
    </format>
    <format dxfId="15106">
      <pivotArea dataOnly="0" labelOnly="1" outline="0" fieldPosition="0">
        <references count="1">
          <reference field="13" count="12">
            <x v="1"/>
            <x v="2"/>
            <x v="3"/>
            <x v="4"/>
            <x v="5"/>
            <x v="6"/>
            <x v="7"/>
            <x v="9"/>
            <x v="10"/>
            <x v="13"/>
            <x v="17"/>
            <x v="18"/>
          </reference>
        </references>
      </pivotArea>
    </format>
    <format dxfId="15105">
      <pivotArea dataOnly="0" labelOnly="1" outline="0" fieldPosition="0">
        <references count="1">
          <reference field="13" count="12">
            <x v="1"/>
            <x v="2"/>
            <x v="3"/>
            <x v="4"/>
            <x v="5"/>
            <x v="6"/>
            <x v="8"/>
            <x v="9"/>
            <x v="10"/>
            <x v="13"/>
            <x v="17"/>
            <x v="18"/>
          </reference>
        </references>
      </pivotArea>
    </format>
    <format dxfId="15104">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7"/>
        <item x="6"/>
        <item x="19"/>
        <item x="3"/>
        <item x="9"/>
        <item x="11"/>
        <item x="21"/>
        <item x="18"/>
        <item x="0"/>
        <item x="23"/>
        <item m="1" x="26"/>
        <item x="13"/>
        <item x="8"/>
        <item x="25"/>
        <item x="2"/>
        <item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15736">
      <pivotArea outline="0" collapsedLevelsAreSubtotals="1" fieldPosition="0"/>
    </format>
    <format dxfId="15735">
      <pivotArea dataOnly="0" labelOnly="1" grandCol="1" outline="0" fieldPosition="0"/>
    </format>
    <format dxfId="15734">
      <pivotArea outline="0" collapsedLevelsAreSubtotals="1" fieldPosition="0"/>
    </format>
    <format dxfId="15733">
      <pivotArea dataOnly="0" labelOnly="1" grandCol="1" outline="0" fieldPosition="0"/>
    </format>
    <format dxfId="15732">
      <pivotArea dataOnly="0" labelOnly="1" grandRow="1" outline="0" fieldPosition="0"/>
    </format>
    <format dxfId="15731">
      <pivotArea dataOnly="0" labelOnly="1" grandCol="1" outline="0" fieldPosition="0"/>
    </format>
    <format dxfId="15730">
      <pivotArea dataOnly="0" labelOnly="1" grandCol="1" outline="0" fieldPosition="0"/>
    </format>
    <format dxfId="15729">
      <pivotArea dataOnly="0" labelOnly="1" outline="0" fieldPosition="0">
        <references count="1">
          <reference field="14" count="0"/>
        </references>
      </pivotArea>
    </format>
    <format dxfId="15728">
      <pivotArea dataOnly="0" labelOnly="1" grandCol="1" outline="0" fieldPosition="0"/>
    </format>
    <format dxfId="15727">
      <pivotArea dataOnly="0" labelOnly="1" outline="0" fieldPosition="0">
        <references count="1">
          <reference field="14" count="0"/>
        </references>
      </pivotArea>
    </format>
    <format dxfId="15726">
      <pivotArea dataOnly="0" labelOnly="1" grandCol="1" outline="0" fieldPosition="0"/>
    </format>
    <format dxfId="15725">
      <pivotArea grandRow="1" outline="0" collapsedLevelsAreSubtotals="1" fieldPosition="0"/>
    </format>
    <format dxfId="15724">
      <pivotArea dataOnly="0" labelOnly="1" grandRow="1" outline="0" fieldPosition="0"/>
    </format>
    <format dxfId="15723">
      <pivotArea dataOnly="0" labelOnly="1" grandRow="1" outline="0" fieldPosition="0"/>
    </format>
    <format dxfId="15722">
      <pivotArea grandRow="1" outline="0" collapsedLevelsAreSubtotals="1" fieldPosition="0"/>
    </format>
    <format dxfId="15721">
      <pivotArea dataOnly="0" labelOnly="1" grandRow="1" outline="0" fieldPosition="0"/>
    </format>
    <format dxfId="15720">
      <pivotArea grandRow="1" outline="0" collapsedLevelsAreSubtotals="1" fieldPosition="0"/>
    </format>
    <format dxfId="15719">
      <pivotArea dataOnly="0" labelOnly="1" grandRow="1" outline="0" fieldPosition="0"/>
    </format>
    <format dxfId="15718">
      <pivotArea grandRow="1" outline="0" collapsedLevelsAreSubtotals="1" fieldPosition="0"/>
    </format>
    <format dxfId="15717">
      <pivotArea grandRow="1" outline="0" collapsedLevelsAreSubtotals="1" fieldPosition="0"/>
    </format>
    <format dxfId="15716">
      <pivotArea dataOnly="0" labelOnly="1" grandRow="1" outline="0" fieldPosition="0"/>
    </format>
    <format dxfId="15715">
      <pivotArea dataOnly="0" labelOnly="1" grandRow="1" outline="0" fieldPosition="0"/>
    </format>
    <format dxfId="15714">
      <pivotArea dataOnly="0" labelOnly="1" grandRow="1" outline="0" fieldPosition="0"/>
    </format>
    <format dxfId="15713">
      <pivotArea dataOnly="0" labelOnly="1" grandRow="1" outline="0" fieldPosition="0"/>
    </format>
    <format dxfId="15712">
      <pivotArea grandRow="1" outline="0" collapsedLevelsAreSubtotals="1" fieldPosition="0"/>
    </format>
    <format dxfId="15711">
      <pivotArea dataOnly="0" labelOnly="1" grandRow="1" outline="0" fieldPosition="0"/>
    </format>
    <format dxfId="15710">
      <pivotArea dataOnly="0" labelOnly="1" outline="0" fieldPosition="0">
        <references count="1">
          <reference field="14" count="0"/>
        </references>
      </pivotArea>
    </format>
    <format dxfId="15709">
      <pivotArea dataOnly="0" labelOnly="1" grandCol="1" outline="0" fieldPosition="0"/>
    </format>
    <format dxfId="15708">
      <pivotArea grandRow="1" outline="0" collapsedLevelsAreSubtotals="1" fieldPosition="0"/>
    </format>
    <format dxfId="15707">
      <pivotArea dataOnly="0" labelOnly="1" grandRow="1" outline="0" fieldPosition="0"/>
    </format>
    <format dxfId="15706">
      <pivotArea grandRow="1" outline="0" collapsedLevelsAreSubtotals="1" fieldPosition="0"/>
    </format>
    <format dxfId="15705">
      <pivotArea dataOnly="0" labelOnly="1" grandRow="1" outline="0" fieldPosition="0"/>
    </format>
    <format dxfId="15704">
      <pivotArea dataOnly="0" labelOnly="1" outline="0" fieldPosition="0">
        <references count="1">
          <reference field="14" count="0"/>
        </references>
      </pivotArea>
    </format>
    <format dxfId="15703">
      <pivotArea dataOnly="0" labelOnly="1" grandCol="1" outline="0" fieldPosition="0"/>
    </format>
    <format dxfId="15702">
      <pivotArea dataOnly="0" labelOnly="1" outline="0" fieldPosition="0">
        <references count="1">
          <reference field="14" count="1">
            <x v="0"/>
          </reference>
        </references>
      </pivotArea>
    </format>
    <format dxfId="15701">
      <pivotArea dataOnly="0" labelOnly="1" grandCol="1" outline="0" fieldPosition="0"/>
    </format>
    <format dxfId="15700">
      <pivotArea field="14" grandRow="1" outline="0" collapsedLevelsAreSubtotals="1" axis="axisCol" fieldPosition="0">
        <references count="1">
          <reference field="14" count="1" selected="0">
            <x v="0"/>
          </reference>
        </references>
      </pivotArea>
    </format>
    <format dxfId="15699">
      <pivotArea grandRow="1" grandCol="1" outline="0" collapsedLevelsAreSubtotals="1" fieldPosition="0"/>
    </format>
    <format dxfId="15698">
      <pivotArea dataOnly="0" labelOnly="1" outline="0" fieldPosition="0">
        <references count="1">
          <reference field="14" count="0"/>
        </references>
      </pivotArea>
    </format>
    <format dxfId="15697">
      <pivotArea dataOnly="0" labelOnly="1" grandCol="1" outline="0" fieldPosition="0"/>
    </format>
    <format dxfId="15696">
      <pivotArea dataOnly="0" labelOnly="1" outline="0" fieldPosition="0">
        <references count="1">
          <reference field="14" count="0"/>
        </references>
      </pivotArea>
    </format>
    <format dxfId="15695">
      <pivotArea dataOnly="0" labelOnly="1" grandCol="1" outline="0" fieldPosition="0"/>
    </format>
    <format dxfId="15694">
      <pivotArea grandRow="1" outline="0" collapsedLevelsAreSubtotals="1" fieldPosition="0"/>
    </format>
    <format dxfId="15693">
      <pivotArea grandRow="1" outline="0" collapsedLevelsAreSubtotals="1" fieldPosition="0"/>
    </format>
    <format dxfId="15692">
      <pivotArea dataOnly="0" labelOnly="1" grandRow="1" outline="0" fieldPosition="0"/>
    </format>
    <format dxfId="15691">
      <pivotArea dataOnly="0" labelOnly="1" outline="0" fieldPosition="0">
        <references count="1">
          <reference field="14" count="0"/>
        </references>
      </pivotArea>
    </format>
    <format dxfId="15690">
      <pivotArea dataOnly="0" labelOnly="1" grandCol="1" outline="0" fieldPosition="0"/>
    </format>
    <format dxfId="15689">
      <pivotArea dataOnly="0" labelOnly="1" grandRow="1" outline="0" fieldPosition="0"/>
    </format>
    <format dxfId="15688">
      <pivotArea dataOnly="0" labelOnly="1" outline="0" fieldPosition="0">
        <references count="1">
          <reference field="14" count="0"/>
        </references>
      </pivotArea>
    </format>
    <format dxfId="15687">
      <pivotArea dataOnly="0" labelOnly="1" grandCol="1" outline="0" fieldPosition="0"/>
    </format>
    <format dxfId="15686">
      <pivotArea dataOnly="0" labelOnly="1" outline="0" fieldPosition="0">
        <references count="1">
          <reference field="14" count="0"/>
        </references>
      </pivotArea>
    </format>
    <format dxfId="15685">
      <pivotArea dataOnly="0" labelOnly="1" grandCol="1" outline="0" fieldPosition="0"/>
    </format>
    <format dxfId="15684">
      <pivotArea type="origin" dataOnly="0" labelOnly="1" outline="0" fieldPosition="0"/>
    </format>
    <format dxfId="15683">
      <pivotArea field="14" type="button" dataOnly="0" labelOnly="1" outline="0" axis="axisCol" fieldPosition="0"/>
    </format>
    <format dxfId="15682">
      <pivotArea type="topRight" dataOnly="0" labelOnly="1" outline="0" fieldPosition="0"/>
    </format>
    <format dxfId="15681">
      <pivotArea dataOnly="0" labelOnly="1" outline="0" fieldPosition="0">
        <references count="1">
          <reference field="14" count="0"/>
        </references>
      </pivotArea>
    </format>
    <format dxfId="15680">
      <pivotArea dataOnly="0" labelOnly="1" grandCol="1" outline="0" fieldPosition="0"/>
    </format>
    <format dxfId="15679">
      <pivotArea type="origin" dataOnly="0" labelOnly="1" outline="0" fieldPosition="0"/>
    </format>
    <format dxfId="15678">
      <pivotArea field="14" type="button" dataOnly="0" labelOnly="1" outline="0" axis="axisCol" fieldPosition="0"/>
    </format>
    <format dxfId="15677">
      <pivotArea type="topRight" dataOnly="0" labelOnly="1" outline="0" fieldPosition="0"/>
    </format>
    <format dxfId="15676">
      <pivotArea dataOnly="0" labelOnly="1" outline="0" fieldPosition="0">
        <references count="1">
          <reference field="14" count="0"/>
        </references>
      </pivotArea>
    </format>
    <format dxfId="15675">
      <pivotArea dataOnly="0" labelOnly="1" grandCol="1" outline="0" fieldPosition="0"/>
    </format>
    <format dxfId="15674">
      <pivotArea grandRow="1" outline="0" collapsedLevelsAreSubtotals="1" fieldPosition="0"/>
    </format>
    <format dxfId="15673">
      <pivotArea dataOnly="0" labelOnly="1" grandRow="1" outline="0" fieldPosition="0"/>
    </format>
    <format dxfId="15672">
      <pivotArea grandRow="1" outline="0" collapsedLevelsAreSubtotals="1" fieldPosition="0"/>
    </format>
    <format dxfId="15671">
      <pivotArea dataOnly="0" labelOnly="1" grandRow="1" outline="0" fieldPosition="0"/>
    </format>
    <format dxfId="15670">
      <pivotArea grandRow="1" outline="0" collapsedLevelsAreSubtotals="1" fieldPosition="0"/>
    </format>
    <format dxfId="15669">
      <pivotArea dataOnly="0" labelOnly="1" grandRow="1" outline="0" fieldPosition="0"/>
    </format>
    <format dxfId="15668">
      <pivotArea grandRow="1" outline="0" collapsedLevelsAreSubtotals="1" fieldPosition="0"/>
    </format>
    <format dxfId="15667">
      <pivotArea dataOnly="0" labelOnly="1" grandRow="1" outline="0" fieldPosition="0"/>
    </format>
    <format dxfId="15666">
      <pivotArea grandRow="1" outline="0" collapsedLevelsAreSubtotals="1" fieldPosition="0"/>
    </format>
    <format dxfId="15665">
      <pivotArea dataOnly="0" labelOnly="1" grandRow="1" outline="0" fieldPosition="0"/>
    </format>
    <format dxfId="15664">
      <pivotArea grandRow="1" outline="0" collapsedLevelsAreSubtotals="1" fieldPosition="0"/>
    </format>
    <format dxfId="15663">
      <pivotArea dataOnly="0" labelOnly="1" grandRow="1" outline="0" fieldPosition="0"/>
    </format>
    <format dxfId="15662">
      <pivotArea grandRow="1" outline="0" collapsedLevelsAreSubtotals="1" fieldPosition="0"/>
    </format>
    <format dxfId="15661">
      <pivotArea dataOnly="0" labelOnly="1" grandRow="1" outline="0" fieldPosition="0"/>
    </format>
    <format dxfId="15660">
      <pivotArea grandRow="1" outline="0" collapsedLevelsAreSubtotals="1" fieldPosition="0"/>
    </format>
    <format dxfId="15659">
      <pivotArea dataOnly="0" labelOnly="1" grandRow="1" outline="0" fieldPosition="0"/>
    </format>
    <format dxfId="15658">
      <pivotArea dataOnly="0" labelOnly="1" grandRow="1" outline="0" fieldPosition="0"/>
    </format>
    <format dxfId="15657">
      <pivotArea dataOnly="0" labelOnly="1" grandRow="1" outline="0" fieldPosition="0"/>
    </format>
    <format dxfId="15656">
      <pivotArea dataOnly="0" labelOnly="1" grandRow="1" outline="0" fieldPosition="0"/>
    </format>
    <format dxfId="15655">
      <pivotArea dataOnly="0" labelOnly="1" grandRow="1" outline="0" fieldPosition="0"/>
    </format>
    <format dxfId="15654">
      <pivotArea dataOnly="0" labelOnly="1" grandRow="1" outline="0" fieldPosition="0"/>
    </format>
    <format dxfId="15653">
      <pivotArea dataOnly="0" labelOnly="1" grandRow="1" outline="0" fieldPosition="0"/>
    </format>
    <format dxfId="15652">
      <pivotArea dataOnly="0" labelOnly="1" grandRow="1" outline="0" fieldPosition="0"/>
    </format>
    <format dxfId="15651">
      <pivotArea dataOnly="0" labelOnly="1" grandRow="1" outline="0" fieldPosition="0"/>
    </format>
    <format dxfId="15650">
      <pivotArea dataOnly="0" labelOnly="1" grandRow="1" outline="0" fieldPosition="0"/>
    </format>
    <format dxfId="15649">
      <pivotArea dataOnly="0" labelOnly="1" grandRow="1" outline="0" fieldPosition="0"/>
    </format>
    <format dxfId="15648">
      <pivotArea dataOnly="0" labelOnly="1" grandRow="1" outline="0" fieldPosition="0"/>
    </format>
    <format dxfId="15647">
      <pivotArea dataOnly="0" labelOnly="1" grandRow="1" outline="0" fieldPosition="0"/>
    </format>
    <format dxfId="15646">
      <pivotArea dataOnly="0" labelOnly="1" grandRow="1" outline="0" fieldPosition="0"/>
    </format>
    <format dxfId="15645">
      <pivotArea dataOnly="0" labelOnly="1" grandRow="1" outline="0" fieldPosition="0"/>
    </format>
    <format dxfId="15644">
      <pivotArea dataOnly="0" labelOnly="1" grandRow="1" outline="0" fieldPosition="0"/>
    </format>
    <format dxfId="15643">
      <pivotArea dataOnly="0" labelOnly="1" grandRow="1" outline="0" fieldPosition="0"/>
    </format>
    <format dxfId="15642">
      <pivotArea dataOnly="0" labelOnly="1" grandRow="1" outline="0" fieldPosition="0"/>
    </format>
    <format dxfId="15641">
      <pivotArea dataOnly="0" labelOnly="1" grandRow="1" outline="0" fieldPosition="0"/>
    </format>
    <format dxfId="15640">
      <pivotArea dataOnly="0" labelOnly="1" grandRow="1" outline="0" fieldPosition="0"/>
    </format>
    <format dxfId="15639">
      <pivotArea dataOnly="0" labelOnly="1" grandRow="1" outline="0" fieldPosition="0"/>
    </format>
    <format dxfId="15638">
      <pivotArea dataOnly="0" labelOnly="1" grandRow="1" outline="0" fieldPosition="0"/>
    </format>
    <format dxfId="15637">
      <pivotArea dataOnly="0" labelOnly="1" grandRow="1" outline="0" fieldPosition="0"/>
    </format>
    <format dxfId="15636">
      <pivotArea dataOnly="0" labelOnly="1" grandRow="1" outline="0" fieldPosition="0"/>
    </format>
    <format dxfId="15635">
      <pivotArea dataOnly="0" labelOnly="1" grandRow="1" outline="0" fieldPosition="0"/>
    </format>
    <format dxfId="15634">
      <pivotArea dataOnly="0" labelOnly="1" grandRow="1" outline="0" fieldPosition="0"/>
    </format>
    <format dxfId="15633">
      <pivotArea dataOnly="0" labelOnly="1" grandRow="1" outline="0" fieldPosition="0"/>
    </format>
    <format dxfId="15632">
      <pivotArea dataOnly="0" labelOnly="1" grandRow="1" outline="0" fieldPosition="0"/>
    </format>
    <format dxfId="15631">
      <pivotArea dataOnly="0" labelOnly="1" grandRow="1" outline="0" fieldPosition="0"/>
    </format>
    <format dxfId="15630">
      <pivotArea dataOnly="0" labelOnly="1" grandRow="1" outline="0" fieldPosition="0"/>
    </format>
    <format dxfId="15629">
      <pivotArea dataOnly="0" labelOnly="1" grandRow="1" outline="0" fieldPosition="0"/>
    </format>
    <format dxfId="15628">
      <pivotArea dataOnly="0" labelOnly="1" grandRow="1" outline="0" fieldPosition="0"/>
    </format>
    <format dxfId="15627">
      <pivotArea dataOnly="0" labelOnly="1" grandRow="1" outline="0" fieldPosition="0"/>
    </format>
    <format dxfId="15626">
      <pivotArea dataOnly="0" labelOnly="1" grandRow="1" outline="0" fieldPosition="0"/>
    </format>
    <format dxfId="15625">
      <pivotArea dataOnly="0" labelOnly="1" grandRow="1" outline="0" fieldPosition="0"/>
    </format>
    <format dxfId="15624">
      <pivotArea type="origin" dataOnly="0" labelOnly="1" outline="0" fieldPosition="0"/>
    </format>
    <format dxfId="15623">
      <pivotArea dataOnly="0" labelOnly="1" grandRow="1" outline="0" fieldPosition="0"/>
    </format>
    <format dxfId="15622">
      <pivotArea type="origin" dataOnly="0" labelOnly="1" outline="0" fieldPosition="0"/>
    </format>
    <format dxfId="15621">
      <pivotArea dataOnly="0" labelOnly="1" grandRow="1" outline="0" fieldPosition="0"/>
    </format>
    <format dxfId="15620">
      <pivotArea dataOnly="0" labelOnly="1" grandRow="1" outline="0" fieldPosition="0"/>
    </format>
    <format dxfId="15619">
      <pivotArea type="origin" dataOnly="0" labelOnly="1" outline="0" fieldPosition="0"/>
    </format>
    <format dxfId="15618">
      <pivotArea dataOnly="0" labelOnly="1" grandRow="1" outline="0" fieldPosition="0"/>
    </format>
    <format dxfId="15617">
      <pivotArea type="origin" dataOnly="0" labelOnly="1" outline="0" fieldPosition="0"/>
    </format>
    <format dxfId="15616">
      <pivotArea dataOnly="0" labelOnly="1" grandRow="1" outline="0" fieldPosition="0"/>
    </format>
    <format dxfId="15615">
      <pivotArea grandRow="1" outline="0" collapsedLevelsAreSubtotals="1" fieldPosition="0"/>
    </format>
    <format dxfId="15614">
      <pivotArea grandRow="1" outline="0" collapsedLevelsAreSubtotals="1" fieldPosition="0"/>
    </format>
    <format dxfId="15613">
      <pivotArea dataOnly="0" labelOnly="1" grandRow="1" outline="0" fieldPosition="0"/>
    </format>
    <format dxfId="15612">
      <pivotArea dataOnly="0" labelOnly="1" outline="0" fieldPosition="0">
        <references count="1">
          <reference field="14" count="0"/>
        </references>
      </pivotArea>
    </format>
    <format dxfId="15611">
      <pivotArea dataOnly="0" labelOnly="1" grandCol="1" outline="0" fieldPosition="0"/>
    </format>
    <format dxfId="15610">
      <pivotArea dataOnly="0" labelOnly="1" outline="0" fieldPosition="0">
        <references count="1">
          <reference field="14" count="0"/>
        </references>
      </pivotArea>
    </format>
    <format dxfId="15609">
      <pivotArea dataOnly="0" labelOnly="1" grandCol="1" outline="0" fieldPosition="0"/>
    </format>
    <format dxfId="15608">
      <pivotArea grandRow="1" outline="0" collapsedLevelsAreSubtotals="1" fieldPosition="0"/>
    </format>
    <format dxfId="15607">
      <pivotArea dataOnly="0" labelOnly="1" grandRow="1" outline="0" fieldPosition="0"/>
    </format>
    <format dxfId="15606">
      <pivotArea grandRow="1" outline="0" collapsedLevelsAreSubtotals="1" fieldPosition="0"/>
    </format>
    <format dxfId="15605">
      <pivotArea dataOnly="0" labelOnly="1" grandRow="1" outline="0" fieldPosition="0"/>
    </format>
    <format dxfId="15604">
      <pivotArea grandRow="1" outline="0" collapsedLevelsAreSubtotals="1" fieldPosition="0"/>
    </format>
    <format dxfId="15603">
      <pivotArea dataOnly="0" labelOnly="1" grandRow="1" outline="0" fieldPosition="0"/>
    </format>
    <format dxfId="15602">
      <pivotArea grandRow="1" outline="0" collapsedLevelsAreSubtotals="1" fieldPosition="0"/>
    </format>
    <format dxfId="15601">
      <pivotArea dataOnly="0" labelOnly="1" grandRow="1" outline="0" fieldPosition="0"/>
    </format>
    <format dxfId="15600">
      <pivotArea grandRow="1" outline="0" collapsedLevelsAreSubtotals="1" fieldPosition="0"/>
    </format>
    <format dxfId="15599">
      <pivotArea dataOnly="0" labelOnly="1" grandRow="1" outline="0" fieldPosition="0"/>
    </format>
    <format dxfId="15598">
      <pivotArea grandRow="1" outline="0" collapsedLevelsAreSubtotals="1" fieldPosition="0"/>
    </format>
    <format dxfId="15597">
      <pivotArea dataOnly="0" labelOnly="1" grandRow="1" outline="0" fieldPosition="0"/>
    </format>
    <format dxfId="15596">
      <pivotArea grandRow="1" outline="0" collapsedLevelsAreSubtotals="1" fieldPosition="0"/>
    </format>
    <format dxfId="15595">
      <pivotArea dataOnly="0" labelOnly="1" grandRow="1" outline="0" fieldPosition="0"/>
    </format>
    <format dxfId="15594">
      <pivotArea grandRow="1" outline="0" collapsedLevelsAreSubtotals="1" fieldPosition="0"/>
    </format>
    <format dxfId="15593">
      <pivotArea dataOnly="0" labelOnly="1" grandRow="1" outline="0" fieldPosition="0"/>
    </format>
    <format dxfId="15592">
      <pivotArea grandRow="1" outline="0" collapsedLevelsAreSubtotals="1" fieldPosition="0"/>
    </format>
    <format dxfId="15591">
      <pivotArea dataOnly="0" labelOnly="1" grandRow="1" outline="0" fieldPosition="0"/>
    </format>
    <format dxfId="15590">
      <pivotArea grandRow="1" outline="0" collapsedLevelsAreSubtotals="1" fieldPosition="0"/>
    </format>
    <format dxfId="15589">
      <pivotArea dataOnly="0" labelOnly="1" grandRow="1" outline="0" fieldPosition="0"/>
    </format>
    <format dxfId="15588">
      <pivotArea dataOnly="0" labelOnly="1" grandRow="1" outline="0" fieldPosition="0"/>
    </format>
    <format dxfId="15587">
      <pivotArea dataOnly="0" labelOnly="1" outline="0" fieldPosition="0">
        <references count="1">
          <reference field="14" count="0"/>
        </references>
      </pivotArea>
    </format>
    <format dxfId="15586">
      <pivotArea dataOnly="0" labelOnly="1" grandCol="1" outline="0" fieldPosition="0"/>
    </format>
    <format dxfId="15585">
      <pivotArea dataOnly="0" labelOnly="1" grandRow="1" outline="0" fieldPosition="0"/>
    </format>
    <format dxfId="15584">
      <pivotArea dataOnly="0" labelOnly="1" outline="0" fieldPosition="0">
        <references count="1">
          <reference field="14" count="0"/>
        </references>
      </pivotArea>
    </format>
    <format dxfId="15583">
      <pivotArea dataOnly="0" labelOnly="1" grandCol="1" outline="0" fieldPosition="0"/>
    </format>
    <format dxfId="15582">
      <pivotArea dataOnly="0" labelOnly="1" outline="0" fieldPosition="0">
        <references count="1">
          <reference field="14" count="0"/>
        </references>
      </pivotArea>
    </format>
    <format dxfId="15581">
      <pivotArea dataOnly="0" labelOnly="1" grandCol="1" outline="0" fieldPosition="0"/>
    </format>
    <format dxfId="15580">
      <pivotArea dataOnly="0" labelOnly="1" grandRow="1" outline="0" fieldPosition="0"/>
    </format>
    <format dxfId="15579">
      <pivotArea dataOnly="0" labelOnly="1" outline="0" fieldPosition="0">
        <references count="1">
          <reference field="14" count="0"/>
        </references>
      </pivotArea>
    </format>
    <format dxfId="15578">
      <pivotArea dataOnly="0" labelOnly="1" grandCol="1" outline="0" fieldPosition="0"/>
    </format>
    <format dxfId="15577">
      <pivotArea dataOnly="0" labelOnly="1" grandRow="1" outline="0" fieldPosition="0"/>
    </format>
    <format dxfId="15576">
      <pivotArea dataOnly="0" labelOnly="1" outline="0" fieldPosition="0">
        <references count="1">
          <reference field="14" count="0"/>
        </references>
      </pivotArea>
    </format>
    <format dxfId="15575">
      <pivotArea dataOnly="0" labelOnly="1" grandCol="1" outline="0" fieldPosition="0"/>
    </format>
    <format dxfId="15574">
      <pivotArea dataOnly="0" labelOnly="1" grandRow="1" outline="0" fieldPosition="0"/>
    </format>
    <format dxfId="15573">
      <pivotArea dataOnly="0" labelOnly="1" outline="0" fieldPosition="0">
        <references count="1">
          <reference field="14" count="0"/>
        </references>
      </pivotArea>
    </format>
    <format dxfId="15572">
      <pivotArea dataOnly="0" labelOnly="1" grandCol="1" outline="0" fieldPosition="0"/>
    </format>
    <format dxfId="15571">
      <pivotArea dataOnly="0" labelOnly="1" grandRow="1" outline="0" fieldPosition="0"/>
    </format>
    <format dxfId="15570">
      <pivotArea dataOnly="0" labelOnly="1" outline="0" fieldPosition="0">
        <references count="1">
          <reference field="14" count="0"/>
        </references>
      </pivotArea>
    </format>
    <format dxfId="15569">
      <pivotArea dataOnly="0" labelOnly="1" grandCol="1" outline="0" fieldPosition="0"/>
    </format>
    <format dxfId="15568">
      <pivotArea dataOnly="0" labelOnly="1" outline="0" fieldPosition="0">
        <references count="1">
          <reference field="14" count="0"/>
        </references>
      </pivotArea>
    </format>
    <format dxfId="15567">
      <pivotArea dataOnly="0" labelOnly="1" grandCol="1" outline="0" fieldPosition="0"/>
    </format>
    <format dxfId="15566">
      <pivotArea grandRow="1" outline="0" collapsedLevelsAreSubtotals="1" fieldPosition="0"/>
    </format>
    <format dxfId="15565">
      <pivotArea dataOnly="0" labelOnly="1" grandRow="1" outline="0" fieldPosition="0"/>
    </format>
    <format dxfId="15564">
      <pivotArea grandRow="1" outline="0" collapsedLevelsAreSubtotals="1" fieldPosition="0"/>
    </format>
    <format dxfId="15563">
      <pivotArea dataOnly="0" labelOnly="1" grandRow="1" outline="0" fieldPosition="0"/>
    </format>
    <format dxfId="15562">
      <pivotArea grandRow="1" outline="0" collapsedLevelsAreSubtotals="1" fieldPosition="0"/>
    </format>
    <format dxfId="15561">
      <pivotArea dataOnly="0" labelOnly="1" grandRow="1" outline="0" fieldPosition="0"/>
    </format>
    <format dxfId="15560">
      <pivotArea grandRow="1" outline="0" collapsedLevelsAreSubtotals="1" fieldPosition="0"/>
    </format>
    <format dxfId="15559">
      <pivotArea dataOnly="0" labelOnly="1" grandRow="1" outline="0" fieldPosition="0"/>
    </format>
    <format dxfId="15558">
      <pivotArea grandRow="1" outline="0" collapsedLevelsAreSubtotals="1" fieldPosition="0"/>
    </format>
    <format dxfId="15557">
      <pivotArea dataOnly="0" labelOnly="1" grandRow="1" outline="0" fieldPosition="0"/>
    </format>
    <format dxfId="15556">
      <pivotArea dataOnly="0" labelOnly="1" grandRow="1" outline="0" fieldPosition="0"/>
    </format>
    <format dxfId="15555">
      <pivotArea dataOnly="0" labelOnly="1" outline="0" fieldPosition="0">
        <references count="1">
          <reference field="14" count="0"/>
        </references>
      </pivotArea>
    </format>
    <format dxfId="15554">
      <pivotArea dataOnly="0" labelOnly="1" grandCol="1" outline="0" fieldPosition="0"/>
    </format>
    <format dxfId="15553">
      <pivotArea dataOnly="0" labelOnly="1" grandRow="1" outline="0" fieldPosition="0"/>
    </format>
    <format dxfId="15552">
      <pivotArea dataOnly="0" labelOnly="1" outline="0" fieldPosition="0">
        <references count="1">
          <reference field="14" count="0"/>
        </references>
      </pivotArea>
    </format>
    <format dxfId="15551">
      <pivotArea dataOnly="0" labelOnly="1" grandCol="1" outline="0" fieldPosition="0"/>
    </format>
    <format dxfId="15550">
      <pivotArea dataOnly="0" labelOnly="1" outline="0" fieldPosition="0">
        <references count="1">
          <reference field="14" count="0"/>
        </references>
      </pivotArea>
    </format>
    <format dxfId="15549">
      <pivotArea dataOnly="0" labelOnly="1" grandCol="1" outline="0" fieldPosition="0"/>
    </format>
    <format dxfId="15548">
      <pivotArea grandRow="1" outline="0" collapsedLevelsAreSubtotals="1" fieldPosition="0"/>
    </format>
    <format dxfId="15547">
      <pivotArea dataOnly="0" labelOnly="1" grandRow="1" outline="0" fieldPosition="0"/>
    </format>
    <format dxfId="15546">
      <pivotArea grandRow="1" outline="0" collapsedLevelsAreSubtotals="1" fieldPosition="0"/>
    </format>
    <format dxfId="15545">
      <pivotArea dataOnly="0" labelOnly="1" grandRow="1" outline="0" fieldPosition="0"/>
    </format>
    <format dxfId="15544">
      <pivotArea grandRow="1" outline="0" collapsedLevelsAreSubtotals="1" fieldPosition="0"/>
    </format>
    <format dxfId="15543">
      <pivotArea dataOnly="0" labelOnly="1" grandRow="1" outline="0" fieldPosition="0"/>
    </format>
    <format dxfId="15542">
      <pivotArea grandRow="1" outline="0" collapsedLevelsAreSubtotals="1" fieldPosition="0"/>
    </format>
    <format dxfId="15541">
      <pivotArea dataOnly="0" labelOnly="1" grandRow="1" outline="0" fieldPosition="0"/>
    </format>
    <format dxfId="15540">
      <pivotArea grandRow="1" outline="0" collapsedLevelsAreSubtotals="1" fieldPosition="0"/>
    </format>
    <format dxfId="15539">
      <pivotArea dataOnly="0" labelOnly="1" grandRow="1" outline="0" fieldPosition="0"/>
    </format>
    <format dxfId="15538">
      <pivotArea grandRow="1" outline="0" collapsedLevelsAreSubtotals="1" fieldPosition="0"/>
    </format>
    <format dxfId="15537">
      <pivotArea dataOnly="0" labelOnly="1" grandRow="1" outline="0" fieldPosition="0"/>
    </format>
    <format dxfId="15536">
      <pivotArea grandRow="1" outline="0" collapsedLevelsAreSubtotals="1" fieldPosition="0"/>
    </format>
    <format dxfId="15535">
      <pivotArea dataOnly="0" labelOnly="1" grandRow="1" outline="0" fieldPosition="0"/>
    </format>
    <format dxfId="15534">
      <pivotArea grandRow="1" outline="0" collapsedLevelsAreSubtotals="1" fieldPosition="0"/>
    </format>
    <format dxfId="15533">
      <pivotArea dataOnly="0" labelOnly="1" grandRow="1" outline="0" fieldPosition="0"/>
    </format>
    <format dxfId="15532">
      <pivotArea grandRow="1" outline="0" collapsedLevelsAreSubtotals="1" fieldPosition="0"/>
    </format>
    <format dxfId="15531">
      <pivotArea dataOnly="0" labelOnly="1" grandRow="1" outline="0" fieldPosition="0"/>
    </format>
    <format dxfId="15530">
      <pivotArea grandRow="1" outline="0" collapsedLevelsAreSubtotals="1" fieldPosition="0"/>
    </format>
    <format dxfId="15529">
      <pivotArea dataOnly="0" labelOnly="1" grandRow="1" outline="0" fieldPosition="0"/>
    </format>
    <format dxfId="15528">
      <pivotArea grandRow="1" outline="0" collapsedLevelsAreSubtotals="1" fieldPosition="0"/>
    </format>
    <format dxfId="15527">
      <pivotArea dataOnly="0" labelOnly="1" grandRow="1" outline="0" fieldPosition="0"/>
    </format>
    <format dxfId="15526">
      <pivotArea grandRow="1" outline="0" collapsedLevelsAreSubtotals="1" fieldPosition="0"/>
    </format>
    <format dxfId="15525">
      <pivotArea dataOnly="0" labelOnly="1" grandRow="1" outline="0" fieldPosition="0"/>
    </format>
    <format dxfId="15524">
      <pivotArea grandRow="1" outline="0" collapsedLevelsAreSubtotals="1" fieldPosition="0"/>
    </format>
    <format dxfId="15523">
      <pivotArea dataOnly="0" labelOnly="1" grandRow="1" outline="0" fieldPosition="0"/>
    </format>
    <format dxfId="15522">
      <pivotArea grandRow="1" outline="0" collapsedLevelsAreSubtotals="1" fieldPosition="0"/>
    </format>
    <format dxfId="15521">
      <pivotArea dataOnly="0" labelOnly="1" grandRow="1" outline="0" fieldPosition="0"/>
    </format>
    <format dxfId="15520">
      <pivotArea dataOnly="0" labelOnly="1" grandRow="1" outline="0" fieldPosition="0"/>
    </format>
    <format dxfId="15519">
      <pivotArea dataOnly="0" labelOnly="1" outline="0" fieldPosition="0">
        <references count="1">
          <reference field="14" count="0"/>
        </references>
      </pivotArea>
    </format>
    <format dxfId="15518">
      <pivotArea dataOnly="0" labelOnly="1" grandCol="1" outline="0" fieldPosition="0"/>
    </format>
    <format dxfId="15517">
      <pivotArea grandRow="1" outline="0" collapsedLevelsAreSubtotals="1" fieldPosition="0"/>
    </format>
    <format dxfId="15516">
      <pivotArea dataOnly="0" labelOnly="1" grandRow="1" outline="0" fieldPosition="0"/>
    </format>
    <format dxfId="15515">
      <pivotArea grandRow="1" outline="0" collapsedLevelsAreSubtotals="1" fieldPosition="0"/>
    </format>
    <format dxfId="15514">
      <pivotArea dataOnly="0" labelOnly="1" grandRow="1" outline="0" fieldPosition="0"/>
    </format>
    <format dxfId="15513">
      <pivotArea dataOnly="0" labelOnly="1" grandRow="1" outline="0" fieldPosition="0"/>
    </format>
    <format dxfId="15512">
      <pivotArea dataOnly="0" labelOnly="1" outline="0" fieldPosition="0">
        <references count="1">
          <reference field="14" count="0"/>
        </references>
      </pivotArea>
    </format>
    <format dxfId="15511">
      <pivotArea dataOnly="0" labelOnly="1" grandCol="1" outline="0" fieldPosition="0"/>
    </format>
    <format dxfId="15510">
      <pivotArea grandRow="1" outline="0" collapsedLevelsAreSubtotals="1" fieldPosition="0"/>
    </format>
    <format dxfId="15509">
      <pivotArea dataOnly="0" labelOnly="1" grandRow="1" outline="0" fieldPosition="0"/>
    </format>
    <format dxfId="15508">
      <pivotArea grandRow="1" outline="0" collapsedLevelsAreSubtotals="1" fieldPosition="0"/>
    </format>
    <format dxfId="15507">
      <pivotArea dataOnly="0" labelOnly="1" grandRow="1" outline="0" fieldPosition="0"/>
    </format>
    <format dxfId="15506">
      <pivotArea dataOnly="0" labelOnly="1" grandRow="1" outline="0" fieldPosition="0"/>
    </format>
    <format dxfId="15505">
      <pivotArea dataOnly="0" labelOnly="1" outline="0" fieldPosition="0">
        <references count="1">
          <reference field="14" count="0"/>
        </references>
      </pivotArea>
    </format>
    <format dxfId="15504">
      <pivotArea dataOnly="0" labelOnly="1" grandCol="1" outline="0" fieldPosition="0"/>
    </format>
    <format dxfId="15503">
      <pivotArea grandRow="1" outline="0" collapsedLevelsAreSubtotals="1" fieldPosition="0"/>
    </format>
    <format dxfId="15502">
      <pivotArea dataOnly="0" labelOnly="1" grandRow="1" outline="0" fieldPosition="0"/>
    </format>
    <format dxfId="15501">
      <pivotArea dataOnly="0" labelOnly="1" outline="0" fieldPosition="0">
        <references count="1">
          <reference field="14" count="0"/>
        </references>
      </pivotArea>
    </format>
    <format dxfId="15500">
      <pivotArea dataOnly="0" labelOnly="1" grandCol="1" outline="0" fieldPosition="0"/>
    </format>
    <format dxfId="15499">
      <pivotArea dataOnly="0" labelOnly="1" outline="0" fieldPosition="0">
        <references count="1">
          <reference field="14" count="0"/>
        </references>
      </pivotArea>
    </format>
    <format dxfId="15498">
      <pivotArea dataOnly="0" labelOnly="1" grandCol="1" outline="0" fieldPosition="0"/>
    </format>
    <format dxfId="15497">
      <pivotArea dataOnly="0" labelOnly="1" outline="0" fieldPosition="0">
        <references count="1">
          <reference field="14" count="0"/>
        </references>
      </pivotArea>
    </format>
    <format dxfId="15496">
      <pivotArea dataOnly="0" labelOnly="1" grandCol="1" outline="0" fieldPosition="0"/>
    </format>
    <format dxfId="15495">
      <pivotArea dataOnly="0" labelOnly="1" outline="0" fieldPosition="0">
        <references count="1">
          <reference field="14" count="0"/>
        </references>
      </pivotArea>
    </format>
    <format dxfId="15494">
      <pivotArea dataOnly="0" labelOnly="1" grandCol="1" outline="0" fieldPosition="0"/>
    </format>
    <format dxfId="15493">
      <pivotArea grandRow="1" outline="0" collapsedLevelsAreSubtotals="1" fieldPosition="0"/>
    </format>
    <format dxfId="15492">
      <pivotArea dataOnly="0" labelOnly="1" grandRow="1" outline="0" fieldPosition="0"/>
    </format>
    <format dxfId="15491">
      <pivotArea grandRow="1" outline="0" collapsedLevelsAreSubtotals="1" fieldPosition="0"/>
    </format>
    <format dxfId="15490">
      <pivotArea dataOnly="0" labelOnly="1" grandRow="1" outline="0" fieldPosition="0"/>
    </format>
    <format dxfId="15489">
      <pivotArea dataOnly="0" labelOnly="1" grandRow="1" outline="0" fieldPosition="0"/>
    </format>
    <format dxfId="15488">
      <pivotArea dataOnly="0" labelOnly="1" outline="0" fieldPosition="0">
        <references count="1">
          <reference field="14" count="0"/>
        </references>
      </pivotArea>
    </format>
    <format dxfId="15487">
      <pivotArea dataOnly="0" labelOnly="1" grandCol="1" outline="0" fieldPosition="0"/>
    </format>
    <format dxfId="15486">
      <pivotArea dataOnly="0" labelOnly="1" grandRow="1" outline="0" fieldPosition="0"/>
    </format>
    <format dxfId="15485">
      <pivotArea dataOnly="0" labelOnly="1" outline="0" fieldPosition="0">
        <references count="1">
          <reference field="14" count="0"/>
        </references>
      </pivotArea>
    </format>
    <format dxfId="15484">
      <pivotArea dataOnly="0" labelOnly="1" grandCol="1" outline="0" fieldPosition="0"/>
    </format>
    <format dxfId="15483">
      <pivotArea dataOnly="0" labelOnly="1" grandRow="1" outline="0" fieldPosition="0"/>
    </format>
    <format dxfId="15482">
      <pivotArea dataOnly="0" labelOnly="1" outline="0" fieldPosition="0">
        <references count="1">
          <reference field="14" count="0"/>
        </references>
      </pivotArea>
    </format>
    <format dxfId="15481">
      <pivotArea dataOnly="0" labelOnly="1" grandCol="1" outline="0" fieldPosition="0"/>
    </format>
    <format dxfId="15480">
      <pivotArea dataOnly="0" labelOnly="1" outline="0" fieldPosition="0">
        <references count="1">
          <reference field="14" count="0"/>
        </references>
      </pivotArea>
    </format>
    <format dxfId="15479">
      <pivotArea dataOnly="0" labelOnly="1" grandCol="1" outline="0" fieldPosition="0"/>
    </format>
    <format dxfId="15478">
      <pivotArea grandRow="1" outline="0" collapsedLevelsAreSubtotals="1" fieldPosition="0"/>
    </format>
    <format dxfId="15477">
      <pivotArea dataOnly="0" labelOnly="1" grandRow="1" outline="0" fieldPosition="0"/>
    </format>
    <format dxfId="15476">
      <pivotArea grandRow="1" outline="0" collapsedLevelsAreSubtotals="1" fieldPosition="0"/>
    </format>
    <format dxfId="15475">
      <pivotArea dataOnly="0" labelOnly="1" grandRow="1" outline="0" fieldPosition="0"/>
    </format>
    <format dxfId="15474">
      <pivotArea dataOnly="0" labelOnly="1" grandRow="1" outline="0" fieldPosition="0"/>
    </format>
    <format dxfId="15473">
      <pivotArea dataOnly="0" labelOnly="1" outline="0" fieldPosition="0">
        <references count="1">
          <reference field="14" count="0"/>
        </references>
      </pivotArea>
    </format>
    <format dxfId="15472">
      <pivotArea dataOnly="0" labelOnly="1" grandCol="1" outline="0" fieldPosition="0"/>
    </format>
    <format dxfId="15471">
      <pivotArea grandRow="1" outline="0" collapsedLevelsAreSubtotals="1" fieldPosition="0"/>
    </format>
    <format dxfId="15470">
      <pivotArea dataOnly="0" labelOnly="1" grandRow="1" outline="0" fieldPosition="0"/>
    </format>
    <format dxfId="15469">
      <pivotArea dataOnly="0" labelOnly="1" grandRow="1" outline="0" fieldPosition="0"/>
    </format>
    <format dxfId="15468">
      <pivotArea dataOnly="0" labelOnly="1" outline="0" fieldPosition="0">
        <references count="1">
          <reference field="14" count="0"/>
        </references>
      </pivotArea>
    </format>
    <format dxfId="15467">
      <pivotArea dataOnly="0" labelOnly="1" grandCol="1" outline="0" fieldPosition="0"/>
    </format>
    <format dxfId="15466">
      <pivotArea grandRow="1" outline="0" collapsedLevelsAreSubtotals="1" fieldPosition="0"/>
    </format>
    <format dxfId="15465">
      <pivotArea dataOnly="0" labelOnly="1" grandRow="1" outline="0" fieldPosition="0"/>
    </format>
    <format dxfId="15464">
      <pivotArea grandRow="1" outline="0" collapsedLevelsAreSubtotals="1" fieldPosition="0"/>
    </format>
    <format dxfId="15463">
      <pivotArea dataOnly="0" labelOnly="1" grandRow="1" outline="0" fieldPosition="0"/>
    </format>
    <format dxfId="15462">
      <pivotArea grandRow="1" outline="0" collapsedLevelsAreSubtotals="1" fieldPosition="0"/>
    </format>
    <format dxfId="15461">
      <pivotArea dataOnly="0" labelOnly="1" grandRow="1" outline="0" fieldPosition="0"/>
    </format>
    <format dxfId="15460">
      <pivotArea grandRow="1" outline="0" collapsedLevelsAreSubtotals="1" fieldPosition="0"/>
    </format>
    <format dxfId="15459">
      <pivotArea dataOnly="0" labelOnly="1" grandRow="1" outline="0" fieldPosition="0"/>
    </format>
    <format dxfId="15458">
      <pivotArea field="14" type="button" dataOnly="0" labelOnly="1" outline="0" axis="axisCol" fieldPosition="0"/>
    </format>
    <format dxfId="15457">
      <pivotArea type="topRight" dataOnly="0" labelOnly="1" outline="0" fieldPosition="0"/>
    </format>
    <format dxfId="15456">
      <pivotArea dataOnly="0" labelOnly="1" outline="0" fieldPosition="0">
        <references count="1">
          <reference field="14" count="0"/>
        </references>
      </pivotArea>
    </format>
    <format dxfId="15455">
      <pivotArea dataOnly="0" labelOnly="1" grandCol="1" outline="0" fieldPosition="0"/>
    </format>
    <format dxfId="15454">
      <pivotArea dataOnly="0" labelOnly="1" grandRow="1" outline="0" fieldPosition="0"/>
    </format>
    <format dxfId="15453">
      <pivotArea dataOnly="0" labelOnly="1" outline="0" fieldPosition="0">
        <references count="1">
          <reference field="14" count="0"/>
        </references>
      </pivotArea>
    </format>
    <format dxfId="15452">
      <pivotArea dataOnly="0" labelOnly="1" grandCol="1" outline="0" fieldPosition="0"/>
    </format>
    <format dxfId="15451">
      <pivotArea dataOnly="0" labelOnly="1" grandRow="1" outline="0" fieldPosition="0"/>
    </format>
    <format dxfId="15450">
      <pivotArea dataOnly="0" labelOnly="1" outline="0" fieldPosition="0">
        <references count="1">
          <reference field="14" count="0"/>
        </references>
      </pivotArea>
    </format>
    <format dxfId="15449">
      <pivotArea dataOnly="0" labelOnly="1" grandCol="1" outline="0" fieldPosition="0"/>
    </format>
    <format dxfId="15448">
      <pivotArea dataOnly="0" labelOnly="1" grandRow="1" outline="0" fieldPosition="0"/>
    </format>
    <format dxfId="15447">
      <pivotArea dataOnly="0" labelOnly="1" outline="0" fieldPosition="0">
        <references count="1">
          <reference field="14" count="0"/>
        </references>
      </pivotArea>
    </format>
    <format dxfId="15446">
      <pivotArea dataOnly="0" labelOnly="1" grandCol="1" outline="0" fieldPosition="0"/>
    </format>
    <format dxfId="15445">
      <pivotArea dataOnly="0" labelOnly="1" grandRow="1" outline="0" fieldPosition="0"/>
    </format>
    <format dxfId="15444">
      <pivotArea dataOnly="0" labelOnly="1" outline="0" fieldPosition="0">
        <references count="1">
          <reference field="14" count="0"/>
        </references>
      </pivotArea>
    </format>
    <format dxfId="15443">
      <pivotArea dataOnly="0" labelOnly="1" grandCol="1" outline="0" fieldPosition="0"/>
    </format>
    <format dxfId="15442">
      <pivotArea dataOnly="0" labelOnly="1" outline="0" fieldPosition="0">
        <references count="1">
          <reference field="14" count="0"/>
        </references>
      </pivotArea>
    </format>
    <format dxfId="15441">
      <pivotArea dataOnly="0" labelOnly="1" grandCol="1" outline="0" fieldPosition="0"/>
    </format>
    <format dxfId="15440">
      <pivotArea dataOnly="0" labelOnly="1" grandRow="1" outline="0" fieldPosition="0"/>
    </format>
    <format dxfId="15439">
      <pivotArea dataOnly="0" labelOnly="1" outline="0" fieldPosition="0">
        <references count="1">
          <reference field="14" count="0"/>
        </references>
      </pivotArea>
    </format>
    <format dxfId="15438">
      <pivotArea dataOnly="0" labelOnly="1" grandCol="1" outline="0" fieldPosition="0"/>
    </format>
    <format dxfId="15437">
      <pivotArea dataOnly="0" labelOnly="1" grandRow="1" outline="0" fieldPosition="0"/>
    </format>
    <format dxfId="15436">
      <pivotArea dataOnly="0" labelOnly="1" outline="0" fieldPosition="0">
        <references count="1">
          <reference field="14" count="0"/>
        </references>
      </pivotArea>
    </format>
    <format dxfId="15435">
      <pivotArea dataOnly="0" labelOnly="1" grandCol="1" outline="0" fieldPosition="0"/>
    </format>
    <format dxfId="15434">
      <pivotArea dataOnly="0" labelOnly="1" grandRow="1" outline="0" fieldPosition="0"/>
    </format>
    <format dxfId="15433">
      <pivotArea dataOnly="0" labelOnly="1" outline="0" fieldPosition="0">
        <references count="1">
          <reference field="14" count="0"/>
        </references>
      </pivotArea>
    </format>
    <format dxfId="15432">
      <pivotArea dataOnly="0" labelOnly="1" grandCol="1" outline="0" fieldPosition="0"/>
    </format>
    <format dxfId="15431">
      <pivotArea dataOnly="0" labelOnly="1" outline="0" fieldPosition="0">
        <references count="1">
          <reference field="14" count="0"/>
        </references>
      </pivotArea>
    </format>
    <format dxfId="15430">
      <pivotArea dataOnly="0" labelOnly="1" grandCol="1" outline="0" fieldPosition="0"/>
    </format>
    <format dxfId="15429">
      <pivotArea grandRow="1" outline="0" collapsedLevelsAreSubtotals="1" fieldPosition="0"/>
    </format>
    <format dxfId="15428">
      <pivotArea dataOnly="0" labelOnly="1" grandRow="1" outline="0" fieldPosition="0"/>
    </format>
    <format dxfId="15427">
      <pivotArea grandRow="1" outline="0" collapsedLevelsAreSubtotals="1" fieldPosition="0"/>
    </format>
    <format dxfId="15426">
      <pivotArea dataOnly="0" labelOnly="1" grandRow="1" outline="0" fieldPosition="0"/>
    </format>
    <format dxfId="15425">
      <pivotArea dataOnly="0" labelOnly="1" grandRow="1" outline="0" fieldPosition="0"/>
    </format>
    <format dxfId="15424">
      <pivotArea dataOnly="0" labelOnly="1" outline="0" fieldPosition="0">
        <references count="1">
          <reference field="14" count="0"/>
        </references>
      </pivotArea>
    </format>
    <format dxfId="15423">
      <pivotArea dataOnly="0" labelOnly="1" grandCol="1" outline="0" fieldPosition="0"/>
    </format>
    <format dxfId="15422">
      <pivotArea dataOnly="0" labelOnly="1" grandRow="1" outline="0" fieldPosition="0"/>
    </format>
    <format dxfId="15421">
      <pivotArea dataOnly="0" labelOnly="1" outline="0" fieldPosition="0">
        <references count="1">
          <reference field="14" count="0"/>
        </references>
      </pivotArea>
    </format>
    <format dxfId="15420">
      <pivotArea dataOnly="0" labelOnly="1" grandCol="1" outline="0" fieldPosition="0"/>
    </format>
    <format dxfId="15419">
      <pivotArea dataOnly="0" labelOnly="1" outline="0" fieldPosition="0">
        <references count="1">
          <reference field="14" count="0"/>
        </references>
      </pivotArea>
    </format>
    <format dxfId="15418">
      <pivotArea dataOnly="0" labelOnly="1" grandCol="1" outline="0" fieldPosition="0"/>
    </format>
    <format dxfId="15417">
      <pivotArea grandRow="1" outline="0" collapsedLevelsAreSubtotals="1" fieldPosition="0"/>
    </format>
    <format dxfId="15416">
      <pivotArea dataOnly="0" labelOnly="1" grandRow="1" outline="0" fieldPosition="0"/>
    </format>
    <format dxfId="15415">
      <pivotArea dataOnly="0" labelOnly="1" grandRow="1" outline="0" fieldPosition="0"/>
    </format>
    <format dxfId="15414">
      <pivotArea dataOnly="0" labelOnly="1" outline="0" fieldPosition="0">
        <references count="1">
          <reference field="14" count="0"/>
        </references>
      </pivotArea>
    </format>
    <format dxfId="15413">
      <pivotArea dataOnly="0" labelOnly="1" grandCol="1" outline="0" fieldPosition="0"/>
    </format>
    <format dxfId="15412">
      <pivotArea grandRow="1" outline="0" collapsedLevelsAreSubtotals="1" fieldPosition="0"/>
    </format>
    <format dxfId="15411">
      <pivotArea dataOnly="0" labelOnly="1" grandRow="1" outline="0" fieldPosition="0"/>
    </format>
    <format dxfId="15410">
      <pivotArea dataOnly="0" labelOnly="1" grandRow="1" outline="0" fieldPosition="0"/>
    </format>
    <format dxfId="15409">
      <pivotArea dataOnly="0" labelOnly="1" outline="0" fieldPosition="0">
        <references count="1">
          <reference field="14" count="0"/>
        </references>
      </pivotArea>
    </format>
    <format dxfId="15408">
      <pivotArea dataOnly="0" labelOnly="1" grandCol="1" outline="0" fieldPosition="0"/>
    </format>
    <format dxfId="15407">
      <pivotArea dataOnly="0" labelOnly="1" grandRow="1" outline="0" fieldPosition="0"/>
    </format>
    <format dxfId="15406">
      <pivotArea dataOnly="0" labelOnly="1" outline="0" fieldPosition="0">
        <references count="1">
          <reference field="14" count="0"/>
        </references>
      </pivotArea>
    </format>
    <format dxfId="15405">
      <pivotArea dataOnly="0" labelOnly="1" grandCol="1" outline="0" fieldPosition="0"/>
    </format>
    <format dxfId="15404">
      <pivotArea dataOnly="0" labelOnly="1" outline="0" fieldPosition="0">
        <references count="1">
          <reference field="14" count="0"/>
        </references>
      </pivotArea>
    </format>
    <format dxfId="15403">
      <pivotArea dataOnly="0" labelOnly="1" grandCol="1" outline="0" fieldPosition="0"/>
    </format>
    <format dxfId="15402">
      <pivotArea grandRow="1" outline="0" collapsedLevelsAreSubtotals="1" fieldPosition="0"/>
    </format>
    <format dxfId="15401">
      <pivotArea dataOnly="0" labelOnly="1" grandRow="1" outline="0" fieldPosition="0"/>
    </format>
    <format dxfId="15400">
      <pivotArea grandRow="1" outline="0" collapsedLevelsAreSubtotals="1" fieldPosition="0"/>
    </format>
    <format dxfId="15399">
      <pivotArea dataOnly="0" labelOnly="1" grandRow="1" outline="0" fieldPosition="0"/>
    </format>
    <format dxfId="15398">
      <pivotArea dataOnly="0" labelOnly="1" grandRow="1" outline="0" fieldPosition="0"/>
    </format>
    <format dxfId="15397">
      <pivotArea dataOnly="0" labelOnly="1" outline="0" fieldPosition="0">
        <references count="1">
          <reference field="14" count="0"/>
        </references>
      </pivotArea>
    </format>
    <format dxfId="15396">
      <pivotArea dataOnly="0" labelOnly="1" grandCol="1" outline="0" fieldPosition="0"/>
    </format>
    <format dxfId="15395">
      <pivotArea dataOnly="0" labelOnly="1" grandRow="1" outline="0" fieldPosition="0"/>
    </format>
    <format dxfId="15394">
      <pivotArea dataOnly="0" labelOnly="1" outline="0" fieldPosition="0">
        <references count="1">
          <reference field="14" count="0"/>
        </references>
      </pivotArea>
    </format>
    <format dxfId="15393">
      <pivotArea dataOnly="0" labelOnly="1" grandCol="1" outline="0" fieldPosition="0"/>
    </format>
    <format dxfId="15392">
      <pivotArea grandRow="1" outline="0" collapsedLevelsAreSubtotals="1" fieldPosition="0"/>
    </format>
    <format dxfId="15391">
      <pivotArea dataOnly="0" labelOnly="1" grandRow="1" outline="0" fieldPosition="0"/>
    </format>
    <format dxfId="15390">
      <pivotArea dataOnly="0" labelOnly="1" outline="0" fieldPosition="0">
        <references count="1">
          <reference field="14" count="0"/>
        </references>
      </pivotArea>
    </format>
    <format dxfId="15389">
      <pivotArea dataOnly="0" labelOnly="1" grandCol="1" outline="0" fieldPosition="0"/>
    </format>
    <format dxfId="15388">
      <pivotArea grandRow="1" outline="0" collapsedLevelsAreSubtotals="1" fieldPosition="0"/>
    </format>
    <format dxfId="15387">
      <pivotArea dataOnly="0" labelOnly="1" grandRow="1" outline="0" fieldPosition="0"/>
    </format>
    <format dxfId="15386">
      <pivotArea grandRow="1" outline="0" collapsedLevelsAreSubtotals="1" fieldPosition="0"/>
    </format>
    <format dxfId="15385">
      <pivotArea dataOnly="0" labelOnly="1" grandRow="1" outline="0" fieldPosition="0"/>
    </format>
    <format dxfId="15384">
      <pivotArea grandRow="1" outline="0" collapsedLevelsAreSubtotals="1" fieldPosition="0"/>
    </format>
    <format dxfId="15383">
      <pivotArea dataOnly="0" labelOnly="1" grandRow="1" outline="0" fieldPosition="0"/>
    </format>
    <format dxfId="15382">
      <pivotArea dataOnly="0" labelOnly="1" grandRow="1" outline="0" fieldPosition="0"/>
    </format>
    <format dxfId="15381">
      <pivotArea dataOnly="0" labelOnly="1" outline="0" fieldPosition="0">
        <references count="1">
          <reference field="14" count="0"/>
        </references>
      </pivotArea>
    </format>
    <format dxfId="15380">
      <pivotArea dataOnly="0" labelOnly="1" grandCol="1" outline="0" fieldPosition="0"/>
    </format>
    <format dxfId="15379">
      <pivotArea grandRow="1" outline="0" collapsedLevelsAreSubtotals="1" fieldPosition="0"/>
    </format>
    <format dxfId="15378">
      <pivotArea dataOnly="0" labelOnly="1" grandRow="1" outline="0" fieldPosition="0"/>
    </format>
    <format dxfId="15377">
      <pivotArea grandRow="1" outline="0" collapsedLevelsAreSubtotals="1" fieldPosition="0"/>
    </format>
    <format dxfId="15376">
      <pivotArea dataOnly="0" labelOnly="1" grandRow="1" outline="0" fieldPosition="0"/>
    </format>
    <format dxfId="15375">
      <pivotArea dataOnly="0" labelOnly="1" grandRow="1" outline="0" fieldPosition="0"/>
    </format>
    <format dxfId="15374">
      <pivotArea dataOnly="0" labelOnly="1" outline="0" fieldPosition="0">
        <references count="1">
          <reference field="14" count="0"/>
        </references>
      </pivotArea>
    </format>
    <format dxfId="15373">
      <pivotArea dataOnly="0" labelOnly="1" grandCol="1" outline="0" fieldPosition="0"/>
    </format>
    <format dxfId="15372">
      <pivotArea dataOnly="0" labelOnly="1" grandRow="1" outline="0" fieldPosition="0"/>
    </format>
    <format dxfId="15371">
      <pivotArea dataOnly="0" labelOnly="1" outline="0" fieldPosition="0">
        <references count="1">
          <reference field="14" count="0"/>
        </references>
      </pivotArea>
    </format>
    <format dxfId="15370">
      <pivotArea dataOnly="0" labelOnly="1" grandCol="1" outline="0" fieldPosition="0"/>
    </format>
    <format dxfId="15369">
      <pivotArea dataOnly="0" labelOnly="1" grandRow="1" outline="0" fieldPosition="0"/>
    </format>
    <format dxfId="15368">
      <pivotArea dataOnly="0" labelOnly="1" outline="0" fieldPosition="0">
        <references count="1">
          <reference field="14" count="0"/>
        </references>
      </pivotArea>
    </format>
    <format dxfId="15367">
      <pivotArea dataOnly="0" labelOnly="1" grandCol="1" outline="0" fieldPosition="0"/>
    </format>
    <format dxfId="15366">
      <pivotArea dataOnly="0" labelOnly="1" grandRow="1" outline="0" fieldPosition="0"/>
    </format>
    <format dxfId="15365">
      <pivotArea dataOnly="0" labelOnly="1" outline="0" fieldPosition="0">
        <references count="1">
          <reference field="14" count="0"/>
        </references>
      </pivotArea>
    </format>
    <format dxfId="15364">
      <pivotArea dataOnly="0" labelOnly="1" grandCol="1" outline="0" fieldPosition="0"/>
    </format>
    <format dxfId="15363">
      <pivotArea grandRow="1" outline="0" collapsedLevelsAreSubtotals="1" fieldPosition="0"/>
    </format>
    <format dxfId="15362">
      <pivotArea dataOnly="0" labelOnly="1" grandRow="1" outline="0" fieldPosition="0"/>
    </format>
    <format dxfId="15361">
      <pivotArea grandRow="1" outline="0" collapsedLevelsAreSubtotals="1" fieldPosition="0"/>
    </format>
    <format dxfId="15360">
      <pivotArea dataOnly="0" labelOnly="1" grandRow="1" outline="0" fieldPosition="0"/>
    </format>
    <format dxfId="15359">
      <pivotArea dataOnly="0" labelOnly="1" outline="0" fieldPosition="0">
        <references count="1">
          <reference field="14" count="0"/>
        </references>
      </pivotArea>
    </format>
    <format dxfId="15358">
      <pivotArea dataOnly="0" labelOnly="1" grandCol="1" outline="0" fieldPosition="0"/>
    </format>
    <format dxfId="15357">
      <pivotArea field="15" type="button" dataOnly="0" labelOnly="1" outline="0" axis="axisRow" fieldPosition="0"/>
    </format>
    <format dxfId="15356">
      <pivotArea dataOnly="0" labelOnly="1" outline="0" fieldPosition="0">
        <references count="1">
          <reference field="14" count="0"/>
        </references>
      </pivotArea>
    </format>
    <format dxfId="15355">
      <pivotArea dataOnly="0" labelOnly="1" grandCol="1" outline="0" fieldPosition="0"/>
    </format>
    <format dxfId="15354">
      <pivotArea field="15" type="button" dataOnly="0" labelOnly="1" outline="0" axis="axisRow" fieldPosition="0"/>
    </format>
    <format dxfId="15353">
      <pivotArea dataOnly="0" labelOnly="1" outline="0" fieldPosition="0">
        <references count="1">
          <reference field="14" count="0"/>
        </references>
      </pivotArea>
    </format>
    <format dxfId="15352">
      <pivotArea dataOnly="0" labelOnly="1" grandCol="1" outline="0" fieldPosition="0"/>
    </format>
    <format dxfId="15351">
      <pivotArea field="15" type="button" dataOnly="0" labelOnly="1" outline="0" axis="axisRow" fieldPosition="0"/>
    </format>
    <format dxfId="15350">
      <pivotArea dataOnly="0" labelOnly="1" outline="0" fieldPosition="0">
        <references count="1">
          <reference field="14" count="0"/>
        </references>
      </pivotArea>
    </format>
    <format dxfId="15349">
      <pivotArea dataOnly="0" labelOnly="1" grandCol="1" outline="0" fieldPosition="0"/>
    </format>
    <format dxfId="15348">
      <pivotArea outline="0" fieldPosition="0">
        <references count="1">
          <reference field="15" count="0" selected="0"/>
        </references>
      </pivotArea>
    </format>
    <format dxfId="15347">
      <pivotArea outline="0" fieldPosition="0">
        <references count="1">
          <reference field="15" count="0" selected="0"/>
        </references>
      </pivotArea>
    </format>
    <format dxfId="15346">
      <pivotArea grandRow="1" outline="0" collapsedLevelsAreSubtotals="1" fieldPosition="0"/>
    </format>
    <format dxfId="15345">
      <pivotArea grandRow="1" outline="0" collapsedLevelsAreSubtotals="1" fieldPosition="0"/>
    </format>
    <format dxfId="15344">
      <pivotArea outline="0" collapsedLevelsAreSubtotals="1" fieldPosition="0"/>
    </format>
    <format dxfId="15343">
      <pivotArea field="15" type="button" dataOnly="0" labelOnly="1" outline="0" axis="axisRow" fieldPosition="0"/>
    </format>
    <format dxfId="15342">
      <pivotArea dataOnly="0" labelOnly="1" outline="0" fieldPosition="0">
        <references count="1">
          <reference field="15" count="0"/>
        </references>
      </pivotArea>
    </format>
    <format dxfId="15341">
      <pivotArea dataOnly="0" labelOnly="1" grandRow="1" outline="0" fieldPosition="0"/>
    </format>
    <format dxfId="15340">
      <pivotArea dataOnly="0" labelOnly="1" outline="0" fieldPosition="0">
        <references count="1">
          <reference field="14" count="0"/>
        </references>
      </pivotArea>
    </format>
    <format dxfId="1533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86"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5931">
      <pivotArea type="all" dataOnly="0" outline="0" fieldPosition="0"/>
    </format>
    <format dxfId="15930">
      <pivotArea outline="0" collapsedLevelsAreSubtotals="1" fieldPosition="0"/>
    </format>
    <format dxfId="15929">
      <pivotArea dataOnly="0" labelOnly="1" outline="0" fieldPosition="0">
        <references count="1">
          <reference field="12" count="0"/>
        </references>
      </pivotArea>
    </format>
    <format dxfId="15928">
      <pivotArea field="12" dataOnly="0" labelOnly="1" grandRow="1" outline="0" axis="axisRow" fieldPosition="0">
        <references count="1">
          <reference field="4294967294" count="1" selected="0">
            <x v="1"/>
          </reference>
        </references>
      </pivotArea>
    </format>
    <format dxfId="15927">
      <pivotArea dataOnly="0" labelOnly="1" outline="0" fieldPosition="0">
        <references count="2">
          <reference field="4294967294" count="1">
            <x v="1"/>
          </reference>
          <reference field="12" count="1" selected="0">
            <x v="0"/>
          </reference>
        </references>
      </pivotArea>
    </format>
    <format dxfId="15926">
      <pivotArea dataOnly="0" labelOnly="1" outline="0" fieldPosition="0">
        <references count="2">
          <reference field="4294967294" count="1">
            <x v="1"/>
          </reference>
          <reference field="12" count="1" selected="0">
            <x v="1"/>
          </reference>
        </references>
      </pivotArea>
    </format>
    <format dxfId="15925">
      <pivotArea dataOnly="0" labelOnly="1" outline="0" fieldPosition="0">
        <references count="2">
          <reference field="4294967294" count="1">
            <x v="1"/>
          </reference>
          <reference field="12" count="1" selected="0">
            <x v="2"/>
          </reference>
        </references>
      </pivotArea>
    </format>
    <format dxfId="15924">
      <pivotArea dataOnly="0" labelOnly="1" outline="0" fieldPosition="0">
        <references count="2">
          <reference field="4294967294" count="1">
            <x v="1"/>
          </reference>
          <reference field="12" count="1" selected="0">
            <x v="3"/>
          </reference>
        </references>
      </pivotArea>
    </format>
    <format dxfId="15923">
      <pivotArea dataOnly="0" labelOnly="1" outline="0" fieldPosition="0">
        <references count="2">
          <reference field="4294967294" count="1">
            <x v="1"/>
          </reference>
          <reference field="12" count="1" selected="0">
            <x v="4"/>
          </reference>
        </references>
      </pivotArea>
    </format>
    <format dxfId="15922">
      <pivotArea dataOnly="0" labelOnly="1" outline="0" fieldPosition="0">
        <references count="2">
          <reference field="4294967294" count="1">
            <x v="1"/>
          </reference>
          <reference field="12" count="1" selected="0">
            <x v="5"/>
          </reference>
        </references>
      </pivotArea>
    </format>
    <format dxfId="15921">
      <pivotArea dataOnly="0" labelOnly="1" outline="0" fieldPosition="0">
        <references count="1">
          <reference field="13" count="0"/>
        </references>
      </pivotArea>
    </format>
    <format dxfId="15920">
      <pivotArea dataOnly="0" labelOnly="1" grandCol="1" outline="0" fieldPosition="0"/>
    </format>
    <format dxfId="15919">
      <pivotArea type="all" dataOnly="0" outline="0" fieldPosition="0"/>
    </format>
    <format dxfId="15918">
      <pivotArea outline="0" collapsedLevelsAreSubtotals="1" fieldPosition="0"/>
    </format>
    <format dxfId="15917">
      <pivotArea dataOnly="0" labelOnly="1" outline="0" fieldPosition="0">
        <references count="1">
          <reference field="12" count="0"/>
        </references>
      </pivotArea>
    </format>
    <format dxfId="15916">
      <pivotArea field="12" dataOnly="0" labelOnly="1" grandRow="1" outline="0" axis="axisRow" fieldPosition="0">
        <references count="1">
          <reference field="4294967294" count="1" selected="0">
            <x v="1"/>
          </reference>
        </references>
      </pivotArea>
    </format>
    <format dxfId="15915">
      <pivotArea dataOnly="0" labelOnly="1" outline="0" fieldPosition="0">
        <references count="2">
          <reference field="4294967294" count="1">
            <x v="1"/>
          </reference>
          <reference field="12" count="1" selected="0">
            <x v="0"/>
          </reference>
        </references>
      </pivotArea>
    </format>
    <format dxfId="15914">
      <pivotArea dataOnly="0" labelOnly="1" outline="0" fieldPosition="0">
        <references count="2">
          <reference field="4294967294" count="1">
            <x v="1"/>
          </reference>
          <reference field="12" count="1" selected="0">
            <x v="1"/>
          </reference>
        </references>
      </pivotArea>
    </format>
    <format dxfId="15913">
      <pivotArea dataOnly="0" labelOnly="1" outline="0" fieldPosition="0">
        <references count="2">
          <reference field="4294967294" count="1">
            <x v="1"/>
          </reference>
          <reference field="12" count="1" selected="0">
            <x v="2"/>
          </reference>
        </references>
      </pivotArea>
    </format>
    <format dxfId="15912">
      <pivotArea dataOnly="0" labelOnly="1" outline="0" fieldPosition="0">
        <references count="2">
          <reference field="4294967294" count="1">
            <x v="1"/>
          </reference>
          <reference field="12" count="1" selected="0">
            <x v="3"/>
          </reference>
        </references>
      </pivotArea>
    </format>
    <format dxfId="15911">
      <pivotArea dataOnly="0" labelOnly="1" outline="0" fieldPosition="0">
        <references count="2">
          <reference field="4294967294" count="1">
            <x v="1"/>
          </reference>
          <reference field="12" count="1" selected="0">
            <x v="4"/>
          </reference>
        </references>
      </pivotArea>
    </format>
    <format dxfId="15910">
      <pivotArea dataOnly="0" labelOnly="1" outline="0" fieldPosition="0">
        <references count="2">
          <reference field="4294967294" count="1">
            <x v="1"/>
          </reference>
          <reference field="12" count="1" selected="0">
            <x v="5"/>
          </reference>
        </references>
      </pivotArea>
    </format>
    <format dxfId="15909">
      <pivotArea dataOnly="0" labelOnly="1" outline="0" fieldPosition="0">
        <references count="1">
          <reference field="13" count="0"/>
        </references>
      </pivotArea>
    </format>
    <format dxfId="15908">
      <pivotArea dataOnly="0" labelOnly="1" grandCol="1" outline="0" fieldPosition="0"/>
    </format>
    <format dxfId="15907">
      <pivotArea field="12" dataOnly="0" labelOnly="1" grandRow="1" outline="0" axis="axisRow" fieldPosition="0">
        <references count="1">
          <reference field="4294967294" count="1" selected="0">
            <x v="1"/>
          </reference>
        </references>
      </pivotArea>
    </format>
    <format dxfId="15906">
      <pivotArea field="12" grandRow="1" outline="0" collapsedLevelsAreSubtotals="1" axis="axisRow" fieldPosition="0">
        <references count="1">
          <reference field="4294967294" count="1" selected="0">
            <x v="1"/>
          </reference>
        </references>
      </pivotArea>
    </format>
    <format dxfId="15905">
      <pivotArea field="12" dataOnly="0" labelOnly="1" grandRow="1" outline="0" axis="axisRow" fieldPosition="0">
        <references count="1">
          <reference field="4294967294" count="1" selected="0">
            <x v="1"/>
          </reference>
        </references>
      </pivotArea>
    </format>
    <format dxfId="15904">
      <pivotArea field="12" grandRow="1" outline="0" collapsedLevelsAreSubtotals="1" axis="axisRow" fieldPosition="0">
        <references count="1">
          <reference field="4294967294" count="1" selected="0">
            <x v="1"/>
          </reference>
        </references>
      </pivotArea>
    </format>
    <format dxfId="15903">
      <pivotArea field="12" dataOnly="0" labelOnly="1" grandRow="1" outline="0" axis="axisRow" fieldPosition="0">
        <references count="1">
          <reference field="4294967294" count="1" selected="0">
            <x v="1"/>
          </reference>
        </references>
      </pivotArea>
    </format>
    <format dxfId="15902">
      <pivotArea outline="0" collapsedLevelsAreSubtotals="1" fieldPosition="0"/>
    </format>
    <format dxfId="15901">
      <pivotArea field="12" dataOnly="0" labelOnly="1" grandRow="1" outline="0" axis="axisRow" fieldPosition="0">
        <references count="1">
          <reference field="4294967294" count="1" selected="0">
            <x v="1"/>
          </reference>
        </references>
      </pivotArea>
    </format>
    <format dxfId="15900">
      <pivotArea field="12" dataOnly="0" labelOnly="1" grandRow="1" outline="0" axis="axisRow" fieldPosition="0">
        <references count="1">
          <reference field="4294967294" count="1" selected="0">
            <x v="1"/>
          </reference>
        </references>
      </pivotArea>
    </format>
    <format dxfId="15899">
      <pivotArea field="12" grandRow="1" outline="0" axis="axisRow" fieldPosition="0">
        <references count="1">
          <reference field="4294967294" count="1" selected="0">
            <x v="1"/>
          </reference>
        </references>
      </pivotArea>
    </format>
    <format dxfId="15898">
      <pivotArea field="12" grandRow="1" outline="0" axis="axisRow" fieldPosition="0">
        <references count="1">
          <reference field="4294967294" count="1" selected="0">
            <x v="1"/>
          </reference>
        </references>
      </pivotArea>
    </format>
    <format dxfId="15897">
      <pivotArea field="12" dataOnly="0" labelOnly="1" grandRow="1" outline="0" axis="axisRow" fieldPosition="0">
        <references count="1">
          <reference field="4294967294" count="1" selected="0">
            <x v="1"/>
          </reference>
        </references>
      </pivotArea>
    </format>
    <format dxfId="15896">
      <pivotArea field="12" type="button" dataOnly="0" labelOnly="1" outline="0" axis="axisRow" fieldPosition="0"/>
    </format>
    <format dxfId="15895">
      <pivotArea field="-2" type="button" dataOnly="0" labelOnly="1" outline="0" axis="axisRow" fieldPosition="1"/>
    </format>
    <format dxfId="15894">
      <pivotArea outline="0" collapsedLevelsAreSubtotals="1" fieldPosition="0">
        <references count="2">
          <reference field="4294967294" count="1" selected="0">
            <x v="1"/>
          </reference>
          <reference field="12" count="0" selected="0"/>
        </references>
      </pivotArea>
    </format>
    <format dxfId="15893">
      <pivotArea dataOnly="0" labelOnly="1" outline="0" fieldPosition="0">
        <references count="1">
          <reference field="12" count="0"/>
        </references>
      </pivotArea>
    </format>
    <format dxfId="15892">
      <pivotArea dataOnly="0" labelOnly="1" outline="0" fieldPosition="0">
        <references count="2">
          <reference field="4294967294" count="1">
            <x v="1"/>
          </reference>
          <reference field="12" count="1" selected="0">
            <x v="0"/>
          </reference>
        </references>
      </pivotArea>
    </format>
    <format dxfId="15891">
      <pivotArea dataOnly="0" labelOnly="1" outline="0" fieldPosition="0">
        <references count="2">
          <reference field="4294967294" count="1">
            <x v="1"/>
          </reference>
          <reference field="12" count="1" selected="0">
            <x v="1"/>
          </reference>
        </references>
      </pivotArea>
    </format>
    <format dxfId="15890">
      <pivotArea dataOnly="0" labelOnly="1" outline="0" fieldPosition="0">
        <references count="2">
          <reference field="4294967294" count="1">
            <x v="1"/>
          </reference>
          <reference field="12" count="1" selected="0">
            <x v="2"/>
          </reference>
        </references>
      </pivotArea>
    </format>
    <format dxfId="15889">
      <pivotArea dataOnly="0" labelOnly="1" outline="0" fieldPosition="0">
        <references count="2">
          <reference field="4294967294" count="1">
            <x v="1"/>
          </reference>
          <reference field="12" count="1" selected="0">
            <x v="3"/>
          </reference>
        </references>
      </pivotArea>
    </format>
    <format dxfId="15888">
      <pivotArea dataOnly="0" labelOnly="1" outline="0" fieldPosition="0">
        <references count="2">
          <reference field="4294967294" count="1">
            <x v="1"/>
          </reference>
          <reference field="12" count="1" selected="0">
            <x v="4"/>
          </reference>
        </references>
      </pivotArea>
    </format>
    <format dxfId="15887">
      <pivotArea dataOnly="0" labelOnly="1" outline="0" fieldPosition="0">
        <references count="2">
          <reference field="4294967294" count="1">
            <x v="1"/>
          </reference>
          <reference field="12" count="1" selected="0">
            <x v="5"/>
          </reference>
        </references>
      </pivotArea>
    </format>
    <format dxfId="15886">
      <pivotArea dataOnly="0" labelOnly="1" outline="0" fieldPosition="0">
        <references count="1">
          <reference field="13" count="0"/>
        </references>
      </pivotArea>
    </format>
    <format dxfId="15885">
      <pivotArea dataOnly="0" labelOnly="1" grandCol="1" outline="0" fieldPosition="0"/>
    </format>
    <format dxfId="15884">
      <pivotArea dataOnly="0" labelOnly="1" outline="0" fieldPosition="0">
        <references count="1">
          <reference field="13" count="0"/>
        </references>
      </pivotArea>
    </format>
    <format dxfId="15883">
      <pivotArea dataOnly="0" labelOnly="1" grandCol="1" outline="0" fieldPosition="0"/>
    </format>
    <format dxfId="15882">
      <pivotArea outline="0" collapsedLevelsAreSubtotals="1" fieldPosition="0">
        <references count="2">
          <reference field="4294967294" count="1" selected="0">
            <x v="1"/>
          </reference>
          <reference field="12" count="1" selected="0">
            <x v="0"/>
          </reference>
        </references>
      </pivotArea>
    </format>
    <format dxfId="15881">
      <pivotArea outline="0" collapsedLevelsAreSubtotals="1" fieldPosition="0">
        <references count="2">
          <reference field="4294967294" count="1" selected="0">
            <x v="1"/>
          </reference>
          <reference field="12" count="1" selected="0">
            <x v="1"/>
          </reference>
        </references>
      </pivotArea>
    </format>
    <format dxfId="15880">
      <pivotArea outline="0" collapsedLevelsAreSubtotals="1" fieldPosition="0">
        <references count="2">
          <reference field="4294967294" count="1" selected="0">
            <x v="1"/>
          </reference>
          <reference field="12" count="1" selected="0">
            <x v="3"/>
          </reference>
        </references>
      </pivotArea>
    </format>
    <format dxfId="15879">
      <pivotArea outline="0" collapsedLevelsAreSubtotals="1" fieldPosition="0">
        <references count="2">
          <reference field="4294967294" count="1" selected="0">
            <x v="1"/>
          </reference>
          <reference field="12" count="1" selected="0">
            <x v="2"/>
          </reference>
        </references>
      </pivotArea>
    </format>
    <format dxfId="15878">
      <pivotArea outline="0" collapsedLevelsAreSubtotals="1" fieldPosition="0">
        <references count="2">
          <reference field="4294967294" count="1" selected="0">
            <x v="1"/>
          </reference>
          <reference field="12" count="1" selected="0">
            <x v="4"/>
          </reference>
        </references>
      </pivotArea>
    </format>
    <format dxfId="15877">
      <pivotArea outline="0" collapsedLevelsAreSubtotals="1" fieldPosition="0">
        <references count="2">
          <reference field="4294967294" count="1" selected="0">
            <x v="1"/>
          </reference>
          <reference field="12" count="1" selected="0">
            <x v="5"/>
          </reference>
        </references>
      </pivotArea>
    </format>
    <format dxfId="15876">
      <pivotArea outline="0" fieldPosition="0">
        <references count="2">
          <reference field="4294967294" count="1" selected="0">
            <x v="1"/>
          </reference>
          <reference field="12" count="0" selected="0"/>
        </references>
      </pivotArea>
    </format>
    <format dxfId="15875">
      <pivotArea field="12" type="button" dataOnly="0" labelOnly="1" outline="0" axis="axisRow" fieldPosition="0"/>
    </format>
    <format dxfId="15874">
      <pivotArea field="-2" type="button" dataOnly="0" labelOnly="1" outline="0" axis="axisRow" fieldPosition="1"/>
    </format>
    <format dxfId="15873">
      <pivotArea dataOnly="0" labelOnly="1" outline="0" fieldPosition="0">
        <references count="1">
          <reference field="12" count="0"/>
        </references>
      </pivotArea>
    </format>
    <format dxfId="15872">
      <pivotArea dataOnly="0" labelOnly="1" outline="0" fieldPosition="0">
        <references count="2">
          <reference field="4294967294" count="1">
            <x v="1"/>
          </reference>
          <reference field="12" count="1" selected="0">
            <x v="0"/>
          </reference>
        </references>
      </pivotArea>
    </format>
    <format dxfId="15871">
      <pivotArea dataOnly="0" labelOnly="1" outline="0" fieldPosition="0">
        <references count="2">
          <reference field="4294967294" count="1">
            <x v="1"/>
          </reference>
          <reference field="12" count="1" selected="0">
            <x v="1"/>
          </reference>
        </references>
      </pivotArea>
    </format>
    <format dxfId="15870">
      <pivotArea dataOnly="0" labelOnly="1" outline="0" fieldPosition="0">
        <references count="2">
          <reference field="4294967294" count="1">
            <x v="1"/>
          </reference>
          <reference field="12" count="1" selected="0">
            <x v="2"/>
          </reference>
        </references>
      </pivotArea>
    </format>
    <format dxfId="15869">
      <pivotArea dataOnly="0" labelOnly="1" outline="0" fieldPosition="0">
        <references count="2">
          <reference field="4294967294" count="1">
            <x v="1"/>
          </reference>
          <reference field="12" count="1" selected="0">
            <x v="3"/>
          </reference>
        </references>
      </pivotArea>
    </format>
    <format dxfId="15868">
      <pivotArea dataOnly="0" labelOnly="1" outline="0" fieldPosition="0">
        <references count="2">
          <reference field="4294967294" count="1">
            <x v="1"/>
          </reference>
          <reference field="12" count="1" selected="0">
            <x v="4"/>
          </reference>
        </references>
      </pivotArea>
    </format>
    <format dxfId="15867">
      <pivotArea dataOnly="0" labelOnly="1" outline="0" fieldPosition="0">
        <references count="2">
          <reference field="4294967294" count="1">
            <x v="1"/>
          </reference>
          <reference field="12" count="1" selected="0">
            <x v="5"/>
          </reference>
        </references>
      </pivotArea>
    </format>
    <format dxfId="15866">
      <pivotArea dataOnly="0" labelOnly="1" outline="0" fieldPosition="0">
        <references count="1">
          <reference field="13" count="0"/>
        </references>
      </pivotArea>
    </format>
    <format dxfId="15865">
      <pivotArea dataOnly="0" labelOnly="1" grandCol="1" outline="0" fieldPosition="0"/>
    </format>
    <format dxfId="15864">
      <pivotArea outline="0" fieldPosition="0">
        <references count="2">
          <reference field="4294967294" count="1" selected="0">
            <x v="1"/>
          </reference>
          <reference field="12" count="0" selected="0"/>
        </references>
      </pivotArea>
    </format>
    <format dxfId="15863">
      <pivotArea field="12" type="button" dataOnly="0" labelOnly="1" outline="0" axis="axisRow" fieldPosition="0"/>
    </format>
    <format dxfId="15862">
      <pivotArea field="-2" type="button" dataOnly="0" labelOnly="1" outline="0" axis="axisRow" fieldPosition="1"/>
    </format>
    <format dxfId="15861">
      <pivotArea dataOnly="0" labelOnly="1" outline="0" fieldPosition="0">
        <references count="1">
          <reference field="12" count="0"/>
        </references>
      </pivotArea>
    </format>
    <format dxfId="15860">
      <pivotArea dataOnly="0" labelOnly="1" outline="0" fieldPosition="0">
        <references count="2">
          <reference field="4294967294" count="1">
            <x v="1"/>
          </reference>
          <reference field="12" count="1" selected="0">
            <x v="0"/>
          </reference>
        </references>
      </pivotArea>
    </format>
    <format dxfId="15859">
      <pivotArea dataOnly="0" labelOnly="1" outline="0" fieldPosition="0">
        <references count="2">
          <reference field="4294967294" count="1">
            <x v="1"/>
          </reference>
          <reference field="12" count="1" selected="0">
            <x v="1"/>
          </reference>
        </references>
      </pivotArea>
    </format>
    <format dxfId="15858">
      <pivotArea dataOnly="0" labelOnly="1" outline="0" fieldPosition="0">
        <references count="2">
          <reference field="4294967294" count="1">
            <x v="1"/>
          </reference>
          <reference field="12" count="1" selected="0">
            <x v="2"/>
          </reference>
        </references>
      </pivotArea>
    </format>
    <format dxfId="15857">
      <pivotArea dataOnly="0" labelOnly="1" outline="0" fieldPosition="0">
        <references count="2">
          <reference field="4294967294" count="1">
            <x v="1"/>
          </reference>
          <reference field="12" count="1" selected="0">
            <x v="3"/>
          </reference>
        </references>
      </pivotArea>
    </format>
    <format dxfId="15856">
      <pivotArea dataOnly="0" labelOnly="1" outline="0" fieldPosition="0">
        <references count="2">
          <reference field="4294967294" count="1">
            <x v="1"/>
          </reference>
          <reference field="12" count="1" selected="0">
            <x v="4"/>
          </reference>
        </references>
      </pivotArea>
    </format>
    <format dxfId="15855">
      <pivotArea dataOnly="0" labelOnly="1" outline="0" fieldPosition="0">
        <references count="2">
          <reference field="4294967294" count="1">
            <x v="1"/>
          </reference>
          <reference field="12" count="1" selected="0">
            <x v="5"/>
          </reference>
        </references>
      </pivotArea>
    </format>
    <format dxfId="15854">
      <pivotArea dataOnly="0" labelOnly="1" outline="0" fieldPosition="0">
        <references count="1">
          <reference field="13" count="0"/>
        </references>
      </pivotArea>
    </format>
    <format dxfId="15853">
      <pivotArea dataOnly="0" labelOnly="1" grandCol="1" outline="0" fieldPosition="0"/>
    </format>
    <format dxfId="15852">
      <pivotArea outline="0" fieldPosition="0">
        <references count="2">
          <reference field="4294967294" count="1" selected="0">
            <x v="1"/>
          </reference>
          <reference field="12" count="0" selected="0"/>
        </references>
      </pivotArea>
    </format>
    <format dxfId="15851">
      <pivotArea field="12" type="button" dataOnly="0" labelOnly="1" outline="0" axis="axisRow" fieldPosition="0"/>
    </format>
    <format dxfId="15850">
      <pivotArea field="-2" type="button" dataOnly="0" labelOnly="1" outline="0" axis="axisRow" fieldPosition="1"/>
    </format>
    <format dxfId="15849">
      <pivotArea dataOnly="0" labelOnly="1" outline="0" fieldPosition="0">
        <references count="1">
          <reference field="12" count="0"/>
        </references>
      </pivotArea>
    </format>
    <format dxfId="15848">
      <pivotArea dataOnly="0" labelOnly="1" outline="0" fieldPosition="0">
        <references count="2">
          <reference field="4294967294" count="1">
            <x v="1"/>
          </reference>
          <reference field="12" count="1" selected="0">
            <x v="0"/>
          </reference>
        </references>
      </pivotArea>
    </format>
    <format dxfId="15847">
      <pivotArea dataOnly="0" labelOnly="1" outline="0" fieldPosition="0">
        <references count="2">
          <reference field="4294967294" count="1">
            <x v="1"/>
          </reference>
          <reference field="12" count="1" selected="0">
            <x v="1"/>
          </reference>
        </references>
      </pivotArea>
    </format>
    <format dxfId="15846">
      <pivotArea dataOnly="0" labelOnly="1" outline="0" fieldPosition="0">
        <references count="2">
          <reference field="4294967294" count="1">
            <x v="1"/>
          </reference>
          <reference field="12" count="1" selected="0">
            <x v="2"/>
          </reference>
        </references>
      </pivotArea>
    </format>
    <format dxfId="15845">
      <pivotArea dataOnly="0" labelOnly="1" outline="0" fieldPosition="0">
        <references count="2">
          <reference field="4294967294" count="1">
            <x v="1"/>
          </reference>
          <reference field="12" count="1" selected="0">
            <x v="3"/>
          </reference>
        </references>
      </pivotArea>
    </format>
    <format dxfId="15844">
      <pivotArea dataOnly="0" labelOnly="1" outline="0" fieldPosition="0">
        <references count="2">
          <reference field="4294967294" count="1">
            <x v="1"/>
          </reference>
          <reference field="12" count="1" selected="0">
            <x v="4"/>
          </reference>
        </references>
      </pivotArea>
    </format>
    <format dxfId="15843">
      <pivotArea dataOnly="0" labelOnly="1" outline="0" fieldPosition="0">
        <references count="2">
          <reference field="4294967294" count="1">
            <x v="1"/>
          </reference>
          <reference field="12" count="1" selected="0">
            <x v="5"/>
          </reference>
        </references>
      </pivotArea>
    </format>
    <format dxfId="15842">
      <pivotArea dataOnly="0" labelOnly="1" outline="0" fieldPosition="0">
        <references count="1">
          <reference field="13" count="0"/>
        </references>
      </pivotArea>
    </format>
    <format dxfId="15841">
      <pivotArea dataOnly="0" labelOnly="1" grandCol="1" outline="0" fieldPosition="0"/>
    </format>
    <format dxfId="15840">
      <pivotArea type="origin" dataOnly="0" labelOnly="1" outline="0" fieldPosition="0"/>
    </format>
    <format dxfId="15839">
      <pivotArea field="12" type="button" dataOnly="0" labelOnly="1" outline="0" axis="axisRow" fieldPosition="0"/>
    </format>
    <format dxfId="15838">
      <pivotArea dataOnly="0" labelOnly="1" outline="0" fieldPosition="0">
        <references count="1">
          <reference field="12" count="0"/>
        </references>
      </pivotArea>
    </format>
    <format dxfId="15837">
      <pivotArea field="12" dataOnly="0" labelOnly="1" grandRow="1" outline="0" axis="axisRow" fieldPosition="0">
        <references count="1">
          <reference field="4294967294" count="1" selected="0">
            <x v="1"/>
          </reference>
        </references>
      </pivotArea>
    </format>
    <format dxfId="15836">
      <pivotArea field="12" dataOnly="0" labelOnly="1" grandRow="1" outline="0" axis="axisRow" fieldPosition="0">
        <references count="1">
          <reference field="4294967294" count="1" selected="0">
            <x v="1"/>
          </reference>
        </references>
      </pivotArea>
    </format>
    <format dxfId="15835">
      <pivotArea type="origin" dataOnly="0" labelOnly="1" outline="0" fieldPosition="0"/>
    </format>
    <format dxfId="15834">
      <pivotArea field="12" type="button" dataOnly="0" labelOnly="1" outline="0" axis="axisRow" fieldPosition="0"/>
    </format>
    <format dxfId="15833">
      <pivotArea dataOnly="0" labelOnly="1" outline="0" fieldPosition="0">
        <references count="1">
          <reference field="12" count="0"/>
        </references>
      </pivotArea>
    </format>
    <format dxfId="15832">
      <pivotArea field="12" dataOnly="0" labelOnly="1" grandRow="1" outline="0" axis="axisRow" fieldPosition="0">
        <references count="1">
          <reference field="4294967294" count="1" selected="0">
            <x v="1"/>
          </reference>
        </references>
      </pivotArea>
    </format>
    <format dxfId="15831">
      <pivotArea field="12" dataOnly="0" labelOnly="1" grandRow="1" outline="0" axis="axisRow" fieldPosition="0">
        <references count="1">
          <reference field="4294967294" count="1" selected="0">
            <x v="1"/>
          </reference>
        </references>
      </pivotArea>
    </format>
    <format dxfId="15830">
      <pivotArea type="origin" dataOnly="0" labelOnly="1" outline="0" fieldPosition="0"/>
    </format>
    <format dxfId="15829">
      <pivotArea field="12" type="button" dataOnly="0" labelOnly="1" outline="0" axis="axisRow" fieldPosition="0"/>
    </format>
    <format dxfId="15828">
      <pivotArea dataOnly="0" labelOnly="1" outline="0" fieldPosition="0">
        <references count="1">
          <reference field="12" count="0"/>
        </references>
      </pivotArea>
    </format>
    <format dxfId="15827">
      <pivotArea field="12" dataOnly="0" labelOnly="1" grandRow="1" outline="0" axis="axisRow" fieldPosition="0">
        <references count="1">
          <reference field="4294967294" count="1" selected="0">
            <x v="1"/>
          </reference>
        </references>
      </pivotArea>
    </format>
    <format dxfId="15826">
      <pivotArea field="12" dataOnly="0" labelOnly="1" grandRow="1" outline="0" axis="axisRow" fieldPosition="0">
        <references count="1">
          <reference field="4294967294" count="1" selected="0">
            <x v="1"/>
          </reference>
        </references>
      </pivotArea>
    </format>
    <format dxfId="15825">
      <pivotArea type="origin" dataOnly="0" labelOnly="1" outline="0" fieldPosition="0"/>
    </format>
    <format dxfId="15824">
      <pivotArea field="12" type="button" dataOnly="0" labelOnly="1" outline="0" axis="axisRow" fieldPosition="0"/>
    </format>
    <format dxfId="15823">
      <pivotArea dataOnly="0" labelOnly="1" outline="0" fieldPosition="0">
        <references count="1">
          <reference field="12" count="0"/>
        </references>
      </pivotArea>
    </format>
    <format dxfId="15822">
      <pivotArea field="12" dataOnly="0" labelOnly="1" grandRow="1" outline="0" axis="axisRow" fieldPosition="0">
        <references count="1">
          <reference field="4294967294" count="1" selected="0">
            <x v="1"/>
          </reference>
        </references>
      </pivotArea>
    </format>
    <format dxfId="15821">
      <pivotArea field="12" dataOnly="0" labelOnly="1" grandRow="1" outline="0" axis="axisRow" fieldPosition="0">
        <references count="1">
          <reference field="4294967294" count="1" selected="0">
            <x v="1"/>
          </reference>
        </references>
      </pivotArea>
    </format>
    <format dxfId="15820">
      <pivotArea outline="0" collapsedLevelsAreSubtotals="1" fieldPosition="0"/>
    </format>
    <format dxfId="15819">
      <pivotArea type="origin" dataOnly="0" labelOnly="1" outline="0" offset="B1" fieldPosition="0"/>
    </format>
    <format dxfId="15818">
      <pivotArea field="13" type="button" dataOnly="0" labelOnly="1" outline="0" axis="axisCol" fieldPosition="0"/>
    </format>
    <format dxfId="15817">
      <pivotArea type="topRight" dataOnly="0" labelOnly="1" outline="0" fieldPosition="0"/>
    </format>
    <format dxfId="15816">
      <pivotArea field="-2" type="button" dataOnly="0" labelOnly="1" outline="0" axis="axisRow" fieldPosition="1"/>
    </format>
    <format dxfId="15815">
      <pivotArea dataOnly="0" labelOnly="1" outline="0" fieldPosition="0">
        <references count="2">
          <reference field="4294967294" count="1">
            <x v="1"/>
          </reference>
          <reference field="12" count="1" selected="0">
            <x v="0"/>
          </reference>
        </references>
      </pivotArea>
    </format>
    <format dxfId="15814">
      <pivotArea dataOnly="0" labelOnly="1" outline="0" fieldPosition="0">
        <references count="2">
          <reference field="4294967294" count="1">
            <x v="1"/>
          </reference>
          <reference field="12" count="1" selected="0">
            <x v="1"/>
          </reference>
        </references>
      </pivotArea>
    </format>
    <format dxfId="15813">
      <pivotArea dataOnly="0" labelOnly="1" outline="0" fieldPosition="0">
        <references count="2">
          <reference field="4294967294" count="1">
            <x v="1"/>
          </reference>
          <reference field="12" count="1" selected="0">
            <x v="2"/>
          </reference>
        </references>
      </pivotArea>
    </format>
    <format dxfId="15812">
      <pivotArea dataOnly="0" labelOnly="1" outline="0" fieldPosition="0">
        <references count="2">
          <reference field="4294967294" count="1">
            <x v="1"/>
          </reference>
          <reference field="12" count="1" selected="0">
            <x v="3"/>
          </reference>
        </references>
      </pivotArea>
    </format>
    <format dxfId="15811">
      <pivotArea dataOnly="0" labelOnly="1" outline="0" fieldPosition="0">
        <references count="2">
          <reference field="4294967294" count="1">
            <x v="1"/>
          </reference>
          <reference field="12" count="1" selected="0">
            <x v="4"/>
          </reference>
        </references>
      </pivotArea>
    </format>
    <format dxfId="15810">
      <pivotArea dataOnly="0" labelOnly="1" outline="0" fieldPosition="0">
        <references count="2">
          <reference field="4294967294" count="1">
            <x v="1"/>
          </reference>
          <reference field="12" count="1" selected="0">
            <x v="5"/>
          </reference>
        </references>
      </pivotArea>
    </format>
    <format dxfId="15809">
      <pivotArea dataOnly="0" labelOnly="1" outline="0" fieldPosition="0">
        <references count="1">
          <reference field="13" count="0"/>
        </references>
      </pivotArea>
    </format>
    <format dxfId="15808">
      <pivotArea dataOnly="0" labelOnly="1" grandCol="1" outline="0" fieldPosition="0"/>
    </format>
    <format dxfId="15807">
      <pivotArea outline="0" collapsedLevelsAreSubtotals="1" fieldPosition="0"/>
    </format>
    <format dxfId="15806">
      <pivotArea field="12" type="button" dataOnly="0" labelOnly="1" outline="0" axis="axisRow" fieldPosition="0"/>
    </format>
    <format dxfId="15805">
      <pivotArea field="-2" type="button" dataOnly="0" labelOnly="1" outline="0" axis="axisRow" fieldPosition="1"/>
    </format>
    <format dxfId="15804">
      <pivotArea dataOnly="0" labelOnly="1" outline="0" fieldPosition="0">
        <references count="1">
          <reference field="12" count="0"/>
        </references>
      </pivotArea>
    </format>
    <format dxfId="15803">
      <pivotArea field="12" dataOnly="0" labelOnly="1" grandRow="1" outline="0" axis="axisRow" fieldPosition="0">
        <references count="1">
          <reference field="4294967294" count="1" selected="0">
            <x v="0"/>
          </reference>
        </references>
      </pivotArea>
    </format>
    <format dxfId="15802">
      <pivotArea field="12" dataOnly="0" labelOnly="1" grandRow="1" outline="0" axis="axisRow" fieldPosition="0">
        <references count="1">
          <reference field="4294967294" count="1" selected="0">
            <x v="1"/>
          </reference>
        </references>
      </pivotArea>
    </format>
    <format dxfId="15801">
      <pivotArea field="12" dataOnly="0" labelOnly="1" grandRow="1" outline="0" axis="axisRow" fieldPosition="0">
        <references count="1">
          <reference field="4294967294" count="1" selected="0">
            <x v="0"/>
          </reference>
        </references>
      </pivotArea>
    </format>
    <format dxfId="15800">
      <pivotArea field="12" dataOnly="0" labelOnly="1" grandRow="1" outline="0" axis="axisRow" fieldPosition="0">
        <references count="1">
          <reference field="4294967294" count="1" selected="0">
            <x v="1"/>
          </reference>
        </references>
      </pivotArea>
    </format>
    <format dxfId="15799">
      <pivotArea dataOnly="0" labelOnly="1" outline="0" fieldPosition="0">
        <references count="2">
          <reference field="4294967294" count="2">
            <x v="0"/>
            <x v="1"/>
          </reference>
          <reference field="12" count="1" selected="0">
            <x v="0"/>
          </reference>
        </references>
      </pivotArea>
    </format>
    <format dxfId="15798">
      <pivotArea dataOnly="0" labelOnly="1" outline="0" fieldPosition="0">
        <references count="2">
          <reference field="4294967294" count="2">
            <x v="0"/>
            <x v="1"/>
          </reference>
          <reference field="12" count="1" selected="0">
            <x v="1"/>
          </reference>
        </references>
      </pivotArea>
    </format>
    <format dxfId="15797">
      <pivotArea dataOnly="0" labelOnly="1" outline="0" fieldPosition="0">
        <references count="2">
          <reference field="4294967294" count="2">
            <x v="0"/>
            <x v="1"/>
          </reference>
          <reference field="12" count="1" selected="0">
            <x v="2"/>
          </reference>
        </references>
      </pivotArea>
    </format>
    <format dxfId="15796">
      <pivotArea dataOnly="0" labelOnly="1" outline="0" fieldPosition="0">
        <references count="2">
          <reference field="4294967294" count="2">
            <x v="0"/>
            <x v="1"/>
          </reference>
          <reference field="12" count="1" selected="0">
            <x v="3"/>
          </reference>
        </references>
      </pivotArea>
    </format>
    <format dxfId="15795">
      <pivotArea dataOnly="0" labelOnly="1" outline="0" fieldPosition="0">
        <references count="2">
          <reference field="4294967294" count="2">
            <x v="0"/>
            <x v="1"/>
          </reference>
          <reference field="12" count="1" selected="0">
            <x v="4"/>
          </reference>
        </references>
      </pivotArea>
    </format>
    <format dxfId="15794">
      <pivotArea dataOnly="0" labelOnly="1" outline="0" fieldPosition="0">
        <references count="2">
          <reference field="4294967294" count="2">
            <x v="0"/>
            <x v="1"/>
          </reference>
          <reference field="12" count="1" selected="0">
            <x v="5"/>
          </reference>
        </references>
      </pivotArea>
    </format>
    <format dxfId="15793">
      <pivotArea dataOnly="0" labelOnly="1" outline="0" fieldPosition="0">
        <references count="1">
          <reference field="13" count="0"/>
        </references>
      </pivotArea>
    </format>
    <format dxfId="15792">
      <pivotArea dataOnly="0" labelOnly="1" grandCol="1" outline="0" fieldPosition="0"/>
    </format>
    <format dxfId="15791">
      <pivotArea outline="0" collapsedLevelsAreSubtotals="1" fieldPosition="0"/>
    </format>
    <format dxfId="15790">
      <pivotArea field="12" type="button" dataOnly="0" labelOnly="1" outline="0" axis="axisRow" fieldPosition="0"/>
    </format>
    <format dxfId="15789">
      <pivotArea field="-2" type="button" dataOnly="0" labelOnly="1" outline="0" axis="axisRow" fieldPosition="1"/>
    </format>
    <format dxfId="15788">
      <pivotArea dataOnly="0" labelOnly="1" outline="0" fieldPosition="0">
        <references count="1">
          <reference field="12" count="0"/>
        </references>
      </pivotArea>
    </format>
    <format dxfId="15787">
      <pivotArea field="12" dataOnly="0" labelOnly="1" grandRow="1" outline="0" axis="axisRow" fieldPosition="0">
        <references count="1">
          <reference field="4294967294" count="1" selected="0">
            <x v="0"/>
          </reference>
        </references>
      </pivotArea>
    </format>
    <format dxfId="15786">
      <pivotArea field="12" dataOnly="0" labelOnly="1" grandRow="1" outline="0" axis="axisRow" fieldPosition="0">
        <references count="1">
          <reference field="4294967294" count="1" selected="0">
            <x v="1"/>
          </reference>
        </references>
      </pivotArea>
    </format>
    <format dxfId="15785">
      <pivotArea field="12" dataOnly="0" labelOnly="1" grandRow="1" outline="0" axis="axisRow" fieldPosition="0">
        <references count="1">
          <reference field="4294967294" count="1" selected="0">
            <x v="0"/>
          </reference>
        </references>
      </pivotArea>
    </format>
    <format dxfId="15784">
      <pivotArea field="12" dataOnly="0" labelOnly="1" grandRow="1" outline="0" axis="axisRow" fieldPosition="0">
        <references count="1">
          <reference field="4294967294" count="1" selected="0">
            <x v="1"/>
          </reference>
        </references>
      </pivotArea>
    </format>
    <format dxfId="15783">
      <pivotArea dataOnly="0" labelOnly="1" outline="0" fieldPosition="0">
        <references count="2">
          <reference field="4294967294" count="2">
            <x v="0"/>
            <x v="1"/>
          </reference>
          <reference field="12" count="1" selected="0">
            <x v="0"/>
          </reference>
        </references>
      </pivotArea>
    </format>
    <format dxfId="15782">
      <pivotArea dataOnly="0" labelOnly="1" outline="0" fieldPosition="0">
        <references count="2">
          <reference field="4294967294" count="2">
            <x v="0"/>
            <x v="1"/>
          </reference>
          <reference field="12" count="1" selected="0">
            <x v="1"/>
          </reference>
        </references>
      </pivotArea>
    </format>
    <format dxfId="15781">
      <pivotArea dataOnly="0" labelOnly="1" outline="0" fieldPosition="0">
        <references count="2">
          <reference field="4294967294" count="2">
            <x v="0"/>
            <x v="1"/>
          </reference>
          <reference field="12" count="1" selected="0">
            <x v="2"/>
          </reference>
        </references>
      </pivotArea>
    </format>
    <format dxfId="15780">
      <pivotArea dataOnly="0" labelOnly="1" outline="0" fieldPosition="0">
        <references count="2">
          <reference field="4294967294" count="2">
            <x v="0"/>
            <x v="1"/>
          </reference>
          <reference field="12" count="1" selected="0">
            <x v="3"/>
          </reference>
        </references>
      </pivotArea>
    </format>
    <format dxfId="15779">
      <pivotArea dataOnly="0" labelOnly="1" outline="0" fieldPosition="0">
        <references count="2">
          <reference field="4294967294" count="2">
            <x v="0"/>
            <x v="1"/>
          </reference>
          <reference field="12" count="1" selected="0">
            <x v="4"/>
          </reference>
        </references>
      </pivotArea>
    </format>
    <format dxfId="15778">
      <pivotArea dataOnly="0" labelOnly="1" outline="0" fieldPosition="0">
        <references count="2">
          <reference field="4294967294" count="2">
            <x v="0"/>
            <x v="1"/>
          </reference>
          <reference field="12" count="1" selected="0">
            <x v="5"/>
          </reference>
        </references>
      </pivotArea>
    </format>
    <format dxfId="15777">
      <pivotArea dataOnly="0" labelOnly="1" outline="0" fieldPosition="0">
        <references count="1">
          <reference field="13" count="0"/>
        </references>
      </pivotArea>
    </format>
    <format dxfId="15776">
      <pivotArea dataOnly="0" labelOnly="1" grandCol="1" outline="0" fieldPosition="0"/>
    </format>
    <format dxfId="15775">
      <pivotArea outline="0" collapsedLevelsAreSubtotals="1" fieldPosition="0"/>
    </format>
    <format dxfId="15774">
      <pivotArea field="12" type="button" dataOnly="0" labelOnly="1" outline="0" axis="axisRow" fieldPosition="0"/>
    </format>
    <format dxfId="15773">
      <pivotArea field="-2" type="button" dataOnly="0" labelOnly="1" outline="0" axis="axisRow" fieldPosition="1"/>
    </format>
    <format dxfId="15772">
      <pivotArea dataOnly="0" labelOnly="1" outline="0" fieldPosition="0">
        <references count="1">
          <reference field="12" count="0"/>
        </references>
      </pivotArea>
    </format>
    <format dxfId="15771">
      <pivotArea field="12" dataOnly="0" labelOnly="1" grandRow="1" outline="0" axis="axisRow" fieldPosition="0">
        <references count="1">
          <reference field="4294967294" count="1" selected="0">
            <x v="0"/>
          </reference>
        </references>
      </pivotArea>
    </format>
    <format dxfId="15770">
      <pivotArea field="12" dataOnly="0" labelOnly="1" grandRow="1" outline="0" axis="axisRow" fieldPosition="0">
        <references count="1">
          <reference field="4294967294" count="1" selected="0">
            <x v="1"/>
          </reference>
        </references>
      </pivotArea>
    </format>
    <format dxfId="15769">
      <pivotArea field="12" dataOnly="0" labelOnly="1" grandRow="1" outline="0" axis="axisRow" fieldPosition="0">
        <references count="1">
          <reference field="4294967294" count="1" selected="0">
            <x v="0"/>
          </reference>
        </references>
      </pivotArea>
    </format>
    <format dxfId="15768">
      <pivotArea field="12" dataOnly="0" labelOnly="1" grandRow="1" outline="0" axis="axisRow" fieldPosition="0">
        <references count="1">
          <reference field="4294967294" count="1" selected="0">
            <x v="1"/>
          </reference>
        </references>
      </pivotArea>
    </format>
    <format dxfId="15767">
      <pivotArea dataOnly="0" labelOnly="1" outline="0" fieldPosition="0">
        <references count="2">
          <reference field="4294967294" count="2">
            <x v="0"/>
            <x v="1"/>
          </reference>
          <reference field="12" count="1" selected="0">
            <x v="0"/>
          </reference>
        </references>
      </pivotArea>
    </format>
    <format dxfId="15766">
      <pivotArea dataOnly="0" labelOnly="1" outline="0" fieldPosition="0">
        <references count="2">
          <reference field="4294967294" count="2">
            <x v="0"/>
            <x v="1"/>
          </reference>
          <reference field="12" count="1" selected="0">
            <x v="1"/>
          </reference>
        </references>
      </pivotArea>
    </format>
    <format dxfId="15765">
      <pivotArea dataOnly="0" labelOnly="1" outline="0" fieldPosition="0">
        <references count="2">
          <reference field="4294967294" count="2">
            <x v="0"/>
            <x v="1"/>
          </reference>
          <reference field="12" count="1" selected="0">
            <x v="2"/>
          </reference>
        </references>
      </pivotArea>
    </format>
    <format dxfId="15764">
      <pivotArea dataOnly="0" labelOnly="1" outline="0" fieldPosition="0">
        <references count="2">
          <reference field="4294967294" count="2">
            <x v="0"/>
            <x v="1"/>
          </reference>
          <reference field="12" count="1" selected="0">
            <x v="3"/>
          </reference>
        </references>
      </pivotArea>
    </format>
    <format dxfId="15763">
      <pivotArea dataOnly="0" labelOnly="1" outline="0" fieldPosition="0">
        <references count="2">
          <reference field="4294967294" count="2">
            <x v="0"/>
            <x v="1"/>
          </reference>
          <reference field="12" count="1" selected="0">
            <x v="4"/>
          </reference>
        </references>
      </pivotArea>
    </format>
    <format dxfId="15762">
      <pivotArea dataOnly="0" labelOnly="1" outline="0" fieldPosition="0">
        <references count="2">
          <reference field="4294967294" count="2">
            <x v="0"/>
            <x v="1"/>
          </reference>
          <reference field="12" count="1" selected="0">
            <x v="5"/>
          </reference>
        </references>
      </pivotArea>
    </format>
    <format dxfId="15761">
      <pivotArea dataOnly="0" labelOnly="1" outline="0" fieldPosition="0">
        <references count="1">
          <reference field="13" count="0"/>
        </references>
      </pivotArea>
    </format>
    <format dxfId="15760">
      <pivotArea dataOnly="0" labelOnly="1" grandCol="1" outline="0" fieldPosition="0"/>
    </format>
    <format dxfId="15759">
      <pivotArea outline="0" collapsedLevelsAreSubtotals="1" fieldPosition="0"/>
    </format>
    <format dxfId="15758">
      <pivotArea field="12" type="button" dataOnly="0" labelOnly="1" outline="0" axis="axisRow" fieldPosition="0"/>
    </format>
    <format dxfId="15757">
      <pivotArea field="-2" type="button" dataOnly="0" labelOnly="1" outline="0" axis="axisRow" fieldPosition="1"/>
    </format>
    <format dxfId="15756">
      <pivotArea dataOnly="0" labelOnly="1" outline="0" fieldPosition="0">
        <references count="1">
          <reference field="12" count="0"/>
        </references>
      </pivotArea>
    </format>
    <format dxfId="15755">
      <pivotArea field="12" dataOnly="0" labelOnly="1" grandRow="1" outline="0" axis="axisRow" fieldPosition="0">
        <references count="1">
          <reference field="4294967294" count="1" selected="0">
            <x v="0"/>
          </reference>
        </references>
      </pivotArea>
    </format>
    <format dxfId="15754">
      <pivotArea field="12" dataOnly="0" labelOnly="1" grandRow="1" outline="0" axis="axisRow" fieldPosition="0">
        <references count="1">
          <reference field="4294967294" count="1" selected="0">
            <x v="1"/>
          </reference>
        </references>
      </pivotArea>
    </format>
    <format dxfId="15753">
      <pivotArea field="12" dataOnly="0" labelOnly="1" grandRow="1" outline="0" axis="axisRow" fieldPosition="0">
        <references count="1">
          <reference field="4294967294" count="1" selected="0">
            <x v="0"/>
          </reference>
        </references>
      </pivotArea>
    </format>
    <format dxfId="15752">
      <pivotArea field="12" dataOnly="0" labelOnly="1" grandRow="1" outline="0" axis="axisRow" fieldPosition="0">
        <references count="1">
          <reference field="4294967294" count="1" selected="0">
            <x v="1"/>
          </reference>
        </references>
      </pivotArea>
    </format>
    <format dxfId="15751">
      <pivotArea dataOnly="0" labelOnly="1" outline="0" fieldPosition="0">
        <references count="2">
          <reference field="4294967294" count="2">
            <x v="0"/>
            <x v="1"/>
          </reference>
          <reference field="12" count="1" selected="0">
            <x v="0"/>
          </reference>
        </references>
      </pivotArea>
    </format>
    <format dxfId="15750">
      <pivotArea dataOnly="0" labelOnly="1" outline="0" fieldPosition="0">
        <references count="2">
          <reference field="4294967294" count="2">
            <x v="0"/>
            <x v="1"/>
          </reference>
          <reference field="12" count="1" selected="0">
            <x v="1"/>
          </reference>
        </references>
      </pivotArea>
    </format>
    <format dxfId="15749">
      <pivotArea dataOnly="0" labelOnly="1" outline="0" fieldPosition="0">
        <references count="2">
          <reference field="4294967294" count="2">
            <x v="0"/>
            <x v="1"/>
          </reference>
          <reference field="12" count="1" selected="0">
            <x v="2"/>
          </reference>
        </references>
      </pivotArea>
    </format>
    <format dxfId="15748">
      <pivotArea dataOnly="0" labelOnly="1" outline="0" fieldPosition="0">
        <references count="2">
          <reference field="4294967294" count="2">
            <x v="0"/>
            <x v="1"/>
          </reference>
          <reference field="12" count="1" selected="0">
            <x v="3"/>
          </reference>
        </references>
      </pivotArea>
    </format>
    <format dxfId="15747">
      <pivotArea dataOnly="0" labelOnly="1" outline="0" fieldPosition="0">
        <references count="2">
          <reference field="4294967294" count="2">
            <x v="0"/>
            <x v="1"/>
          </reference>
          <reference field="12" count="1" selected="0">
            <x v="4"/>
          </reference>
        </references>
      </pivotArea>
    </format>
    <format dxfId="15746">
      <pivotArea dataOnly="0" labelOnly="1" outline="0" fieldPosition="0">
        <references count="2">
          <reference field="4294967294" count="2">
            <x v="0"/>
            <x v="1"/>
          </reference>
          <reference field="12" count="1" selected="0">
            <x v="5"/>
          </reference>
        </references>
      </pivotArea>
    </format>
    <format dxfId="15745">
      <pivotArea dataOnly="0" labelOnly="1" outline="0" fieldPosition="0">
        <references count="1">
          <reference field="13" count="0"/>
        </references>
      </pivotArea>
    </format>
    <format dxfId="15744">
      <pivotArea dataOnly="0" labelOnly="1" grandCol="1" outline="0" fieldPosition="0"/>
    </format>
    <format dxfId="15743">
      <pivotArea field="12" type="button" dataOnly="0" labelOnly="1" outline="0" axis="axisRow" fieldPosition="0"/>
    </format>
    <format dxfId="15742">
      <pivotArea field="-2" type="button" dataOnly="0" labelOnly="1" outline="0" axis="axisRow" fieldPosition="1"/>
    </format>
    <format dxfId="15741">
      <pivotArea dataOnly="0" labelOnly="1" outline="0" fieldPosition="0">
        <references count="1">
          <reference field="13" count="0"/>
        </references>
      </pivotArea>
    </format>
    <format dxfId="15740">
      <pivotArea dataOnly="0" labelOnly="1" grandCol="1" outline="0" fieldPosition="0"/>
    </format>
    <format dxfId="15739">
      <pivotArea field="12" grandRow="1" outline="0" axis="axisRow" fieldPosition="0">
        <references count="1">
          <reference field="4294967294" count="1" selected="0">
            <x v="1"/>
          </reference>
        </references>
      </pivotArea>
    </format>
    <format dxfId="15738">
      <pivotArea field="12" dataOnly="0" labelOnly="1" grandRow="1" outline="0" axis="axisRow" fieldPosition="0">
        <references count="1">
          <reference field="4294967294" count="1" selected="0">
            <x v="0"/>
          </reference>
        </references>
      </pivotArea>
    </format>
    <format dxfId="15737">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16190">
      <pivotArea outline="0" collapsedLevelsAreSubtotals="1" fieldPosition="0"/>
    </format>
    <format dxfId="16189">
      <pivotArea dataOnly="0" labelOnly="1" grandCol="1" outline="0" fieldPosition="0"/>
    </format>
    <format dxfId="16188">
      <pivotArea outline="0" collapsedLevelsAreSubtotals="1" fieldPosition="0"/>
    </format>
    <format dxfId="16187">
      <pivotArea dataOnly="0" labelOnly="1" grandCol="1" outline="0" fieldPosition="0"/>
    </format>
    <format dxfId="16186">
      <pivotArea dataOnly="0" labelOnly="1" grandRow="1" outline="0" fieldPosition="0"/>
    </format>
    <format dxfId="16185">
      <pivotArea dataOnly="0" labelOnly="1" grandCol="1" outline="0" fieldPosition="0"/>
    </format>
    <format dxfId="16184">
      <pivotArea dataOnly="0" labelOnly="1" grandCol="1" outline="0" fieldPosition="0"/>
    </format>
    <format dxfId="16183">
      <pivotArea dataOnly="0" labelOnly="1" outline="0" fieldPosition="0">
        <references count="1">
          <reference field="12" count="0"/>
        </references>
      </pivotArea>
    </format>
    <format dxfId="16182">
      <pivotArea dataOnly="0" labelOnly="1" grandCol="1" outline="0" fieldPosition="0"/>
    </format>
    <format dxfId="16181">
      <pivotArea dataOnly="0" labelOnly="1" outline="0" fieldPosition="0">
        <references count="1">
          <reference field="12" count="0"/>
        </references>
      </pivotArea>
    </format>
    <format dxfId="16180">
      <pivotArea dataOnly="0" labelOnly="1" grandCol="1" outline="0" fieldPosition="0"/>
    </format>
    <format dxfId="16179">
      <pivotArea grandRow="1" outline="0" collapsedLevelsAreSubtotals="1" fieldPosition="0"/>
    </format>
    <format dxfId="16178">
      <pivotArea dataOnly="0" labelOnly="1" grandRow="1" outline="0" fieldPosition="0"/>
    </format>
    <format dxfId="16177">
      <pivotArea dataOnly="0" labelOnly="1" grandRow="1" outline="0" fieldPosition="0"/>
    </format>
    <format dxfId="16176">
      <pivotArea grandRow="1" outline="0" collapsedLevelsAreSubtotals="1" fieldPosition="0"/>
    </format>
    <format dxfId="16175">
      <pivotArea dataOnly="0" labelOnly="1" grandRow="1" outline="0" fieldPosition="0"/>
    </format>
    <format dxfId="16174">
      <pivotArea grandRow="1" outline="0" collapsedLevelsAreSubtotals="1" fieldPosition="0"/>
    </format>
    <format dxfId="16173">
      <pivotArea dataOnly="0" labelOnly="1" grandRow="1" outline="0" fieldPosition="0"/>
    </format>
    <format dxfId="16172">
      <pivotArea grandRow="1" outline="0" collapsedLevelsAreSubtotals="1" fieldPosition="0"/>
    </format>
    <format dxfId="16171">
      <pivotArea grandRow="1" outline="0" collapsedLevelsAreSubtotals="1" fieldPosition="0"/>
    </format>
    <format dxfId="16170">
      <pivotArea dataOnly="0" labelOnly="1" grandRow="1" outline="0" fieldPosition="0"/>
    </format>
    <format dxfId="16169">
      <pivotArea dataOnly="0" labelOnly="1" grandRow="1" outline="0" fieldPosition="0"/>
    </format>
    <format dxfId="16168">
      <pivotArea dataOnly="0" labelOnly="1" grandRow="1" outline="0" fieldPosition="0"/>
    </format>
    <format dxfId="16167">
      <pivotArea dataOnly="0" labelOnly="1" grandRow="1" outline="0" fieldPosition="0"/>
    </format>
    <format dxfId="16166">
      <pivotArea grandRow="1" outline="0" collapsedLevelsAreSubtotals="1" fieldPosition="0"/>
    </format>
    <format dxfId="16165">
      <pivotArea dataOnly="0" labelOnly="1" grandRow="1" outline="0" fieldPosition="0"/>
    </format>
    <format dxfId="16164">
      <pivotArea dataOnly="0" labelOnly="1" outline="0" fieldPosition="0">
        <references count="1">
          <reference field="12" count="0"/>
        </references>
      </pivotArea>
    </format>
    <format dxfId="16163">
      <pivotArea dataOnly="0" labelOnly="1" grandCol="1" outline="0" fieldPosition="0"/>
    </format>
    <format dxfId="16162">
      <pivotArea grandRow="1" outline="0" collapsedLevelsAreSubtotals="1" fieldPosition="0"/>
    </format>
    <format dxfId="16161">
      <pivotArea dataOnly="0" labelOnly="1" grandRow="1" outline="0" fieldPosition="0"/>
    </format>
    <format dxfId="16160">
      <pivotArea grandRow="1" outline="0" collapsedLevelsAreSubtotals="1" fieldPosition="0"/>
    </format>
    <format dxfId="16159">
      <pivotArea dataOnly="0" labelOnly="1" grandRow="1" outline="0" fieldPosition="0"/>
    </format>
    <format dxfId="16158">
      <pivotArea dataOnly="0" labelOnly="1" outline="0" fieldPosition="0">
        <references count="1">
          <reference field="12" count="0"/>
        </references>
      </pivotArea>
    </format>
    <format dxfId="16157">
      <pivotArea dataOnly="0" labelOnly="1" grandCol="1" outline="0" fieldPosition="0"/>
    </format>
    <format dxfId="16156">
      <pivotArea dataOnly="0" labelOnly="1" grandCol="1" outline="0" fieldPosition="0"/>
    </format>
    <format dxfId="16155">
      <pivotArea grandRow="1" grandCol="1" outline="0" collapsedLevelsAreSubtotals="1" fieldPosition="0"/>
    </format>
    <format dxfId="16154">
      <pivotArea dataOnly="0" labelOnly="1" outline="0" fieldPosition="0">
        <references count="1">
          <reference field="12" count="0"/>
        </references>
      </pivotArea>
    </format>
    <format dxfId="16153">
      <pivotArea dataOnly="0" labelOnly="1" grandCol="1" outline="0" fieldPosition="0"/>
    </format>
    <format dxfId="16152">
      <pivotArea dataOnly="0" labelOnly="1" outline="0" fieldPosition="0">
        <references count="1">
          <reference field="12" count="0"/>
        </references>
      </pivotArea>
    </format>
    <format dxfId="16151">
      <pivotArea dataOnly="0" labelOnly="1" grandCol="1" outline="0" fieldPosition="0"/>
    </format>
    <format dxfId="16150">
      <pivotArea grandRow="1" outline="0" collapsedLevelsAreSubtotals="1" fieldPosition="0"/>
    </format>
    <format dxfId="16149">
      <pivotArea grandRow="1" outline="0" collapsedLevelsAreSubtotals="1" fieldPosition="0"/>
    </format>
    <format dxfId="16148">
      <pivotArea type="origin" dataOnly="0" labelOnly="1" outline="0" fieldPosition="0"/>
    </format>
    <format dxfId="16147">
      <pivotArea type="origin" dataOnly="0" labelOnly="1" outline="0" fieldPosition="0"/>
    </format>
    <format dxfId="16146">
      <pivotArea type="origin" dataOnly="0" labelOnly="1" outline="0" fieldPosition="0"/>
    </format>
    <format dxfId="16145">
      <pivotArea dataOnly="0" labelOnly="1" outline="0" fieldPosition="0">
        <references count="1">
          <reference field="12" count="0"/>
        </references>
      </pivotArea>
    </format>
    <format dxfId="16144">
      <pivotArea type="topRight" dataOnly="0" labelOnly="1" outline="0" fieldPosition="0"/>
    </format>
    <format dxfId="16143">
      <pivotArea outline="0" collapsedLevelsAreSubtotals="1" fieldPosition="0"/>
    </format>
    <format dxfId="16142">
      <pivotArea dataOnly="0" labelOnly="1" grandRow="1" outline="0" fieldPosition="0"/>
    </format>
    <format dxfId="16141">
      <pivotArea dataOnly="0" labelOnly="1" outline="0" fieldPosition="0">
        <references count="1">
          <reference field="12" count="0"/>
        </references>
      </pivotArea>
    </format>
    <format dxfId="16140">
      <pivotArea dataOnly="0" labelOnly="1" grandCol="1" outline="0" fieldPosition="0"/>
    </format>
    <format dxfId="16139">
      <pivotArea dataOnly="0" labelOnly="1" outline="0" fieldPosition="0">
        <references count="1">
          <reference field="12" count="0"/>
        </references>
      </pivotArea>
    </format>
    <format dxfId="16138">
      <pivotArea dataOnly="0" labelOnly="1" grandCol="1" outline="0" fieldPosition="0"/>
    </format>
    <format dxfId="16137">
      <pivotArea grandRow="1" outline="0" collapsedLevelsAreSubtotals="1" fieldPosition="0"/>
    </format>
    <format dxfId="16136">
      <pivotArea dataOnly="0" labelOnly="1" grandRow="1" outline="0" fieldPosition="0"/>
    </format>
    <format dxfId="16135">
      <pivotArea outline="0" collapsedLevelsAreSubtotals="1" fieldPosition="0"/>
    </format>
    <format dxfId="16134">
      <pivotArea dataOnly="0" labelOnly="1" grandRow="1" outline="0" fieldPosition="0"/>
    </format>
    <format dxfId="16133">
      <pivotArea dataOnly="0" labelOnly="1" outline="0" fieldPosition="0">
        <references count="1">
          <reference field="12" count="0"/>
        </references>
      </pivotArea>
    </format>
    <format dxfId="16132">
      <pivotArea dataOnly="0" labelOnly="1" grandCol="1" outline="0" fieldPosition="0"/>
    </format>
    <format dxfId="16131">
      <pivotArea grandRow="1" outline="0" collapsedLevelsAreSubtotals="1" fieldPosition="0"/>
    </format>
    <format dxfId="16130">
      <pivotArea dataOnly="0" labelOnly="1" grandRow="1" outline="0" fieldPosition="0"/>
    </format>
    <format dxfId="16129">
      <pivotArea grandRow="1" outline="0" collapsedLevelsAreSubtotals="1" fieldPosition="0"/>
    </format>
    <format dxfId="16128">
      <pivotArea dataOnly="0" labelOnly="1" grandRow="1" outline="0" fieldPosition="0"/>
    </format>
    <format dxfId="16127">
      <pivotArea dataOnly="0" labelOnly="1" outline="0" fieldPosition="0">
        <references count="1">
          <reference field="12" count="0"/>
        </references>
      </pivotArea>
    </format>
    <format dxfId="16126">
      <pivotArea dataOnly="0" labelOnly="1" grandCol="1" outline="0" fieldPosition="0"/>
    </format>
    <format dxfId="16125">
      <pivotArea grandRow="1" outline="0" collapsedLevelsAreSubtotals="1" fieldPosition="0"/>
    </format>
    <format dxfId="16124">
      <pivotArea dataOnly="0" labelOnly="1" grandRow="1" outline="0" fieldPosition="0"/>
    </format>
    <format dxfId="16123">
      <pivotArea dataOnly="0" labelOnly="1" outline="0" fieldPosition="0">
        <references count="1">
          <reference field="12" count="0"/>
        </references>
      </pivotArea>
    </format>
    <format dxfId="16122">
      <pivotArea dataOnly="0" labelOnly="1" grandCol="1" outline="0" fieldPosition="0"/>
    </format>
    <format dxfId="16121">
      <pivotArea grandRow="1" outline="0" collapsedLevelsAreSubtotals="1" fieldPosition="0"/>
    </format>
    <format dxfId="16120">
      <pivotArea dataOnly="0" labelOnly="1" grandRow="1" outline="0" fieldPosition="0"/>
    </format>
    <format dxfId="16119">
      <pivotArea outline="0" collapsedLevelsAreSubtotals="1" fieldPosition="0"/>
    </format>
    <format dxfId="16118">
      <pivotArea dataOnly="0" labelOnly="1" grandRow="1" outline="0" fieldPosition="0"/>
    </format>
    <format dxfId="16117">
      <pivotArea dataOnly="0" labelOnly="1" outline="0" fieldPosition="0">
        <references count="1">
          <reference field="12" count="0"/>
        </references>
      </pivotArea>
    </format>
    <format dxfId="16116">
      <pivotArea dataOnly="0" labelOnly="1" grandCol="1" outline="0" fieldPosition="0"/>
    </format>
    <format dxfId="16115">
      <pivotArea field="10" type="button" dataOnly="0" labelOnly="1" outline="0" axis="axisPage" fieldPosition="0"/>
    </format>
    <format dxfId="16114">
      <pivotArea type="origin" dataOnly="0" labelOnly="1" outline="0" fieldPosition="0"/>
    </format>
    <format dxfId="16113">
      <pivotArea dataOnly="0" labelOnly="1" grandRow="1" outline="0" fieldPosition="0"/>
    </format>
    <format dxfId="16112">
      <pivotArea field="10" type="button" dataOnly="0" labelOnly="1" outline="0" axis="axisPage" fieldPosition="0"/>
    </format>
    <format dxfId="16111">
      <pivotArea type="origin" dataOnly="0" labelOnly="1" outline="0" fieldPosition="0"/>
    </format>
    <format dxfId="16110">
      <pivotArea dataOnly="0" labelOnly="1" grandRow="1" outline="0" fieldPosition="0"/>
    </format>
    <format dxfId="16109">
      <pivotArea field="10" type="button" dataOnly="0" labelOnly="1" outline="0" axis="axisPage" fieldPosition="0"/>
    </format>
    <format dxfId="16108">
      <pivotArea type="origin" dataOnly="0" labelOnly="1" outline="0" fieldPosition="0"/>
    </format>
    <format dxfId="16107">
      <pivotArea dataOnly="0" labelOnly="1" grandRow="1" outline="0" fieldPosition="0"/>
    </format>
    <format dxfId="16106">
      <pivotArea field="10" type="button" dataOnly="0" labelOnly="1" outline="0" axis="axisPage" fieldPosition="0"/>
    </format>
    <format dxfId="16105">
      <pivotArea type="origin" dataOnly="0" labelOnly="1" outline="0" fieldPosition="0"/>
    </format>
    <format dxfId="16104">
      <pivotArea dataOnly="0" labelOnly="1" grandRow="1" outline="0" fieldPosition="0"/>
    </format>
    <format dxfId="16103">
      <pivotArea grandRow="1" outline="0" collapsedLevelsAreSubtotals="1" fieldPosition="0"/>
    </format>
    <format dxfId="16102">
      <pivotArea dataOnly="0" labelOnly="1" grandRow="1" outline="0" fieldPosition="0"/>
    </format>
    <format dxfId="16101">
      <pivotArea grandRow="1" outline="0" collapsedLevelsAreSubtotals="1" fieldPosition="0"/>
    </format>
    <format dxfId="16100">
      <pivotArea dataOnly="0" labelOnly="1" grandRow="1" outline="0" fieldPosition="0"/>
    </format>
    <format dxfId="16099">
      <pivotArea outline="0" collapsedLevelsAreSubtotals="1" fieldPosition="0"/>
    </format>
    <format dxfId="16098">
      <pivotArea dataOnly="0" labelOnly="1" grandRow="1" outline="0" fieldPosition="0"/>
    </format>
    <format dxfId="16097">
      <pivotArea outline="0" collapsedLevelsAreSubtotals="1" fieldPosition="0"/>
    </format>
    <format dxfId="16096">
      <pivotArea dataOnly="0" labelOnly="1" grandRow="1" outline="0" fieldPosition="0"/>
    </format>
    <format dxfId="16095">
      <pivotArea dataOnly="0" labelOnly="1" outline="0" fieldPosition="0">
        <references count="1">
          <reference field="12" count="0"/>
        </references>
      </pivotArea>
    </format>
    <format dxfId="16094">
      <pivotArea dataOnly="0" labelOnly="1" grandCol="1" outline="0" fieldPosition="0"/>
    </format>
    <format dxfId="16093">
      <pivotArea dataOnly="0" labelOnly="1" outline="0" fieldPosition="0">
        <references count="1">
          <reference field="12" count="0"/>
        </references>
      </pivotArea>
    </format>
    <format dxfId="16092">
      <pivotArea dataOnly="0" labelOnly="1" grandCol="1" outline="0" fieldPosition="0"/>
    </format>
    <format dxfId="16091">
      <pivotArea outline="0" fieldPosition="0">
        <references count="1">
          <reference field="12" count="0" selected="0"/>
        </references>
      </pivotArea>
    </format>
    <format dxfId="16090">
      <pivotArea dataOnly="0" labelOnly="1" grandRow="1" outline="0" fieldPosition="0"/>
    </format>
    <format dxfId="16089">
      <pivotArea dataOnly="0" labelOnly="1" outline="0" fieldPosition="0">
        <references count="1">
          <reference field="12" count="0"/>
        </references>
      </pivotArea>
    </format>
    <format dxfId="16088">
      <pivotArea grandRow="1" outline="0" collapsedLevelsAreSubtotals="1" fieldPosition="0"/>
    </format>
    <format dxfId="16087">
      <pivotArea dataOnly="0" labelOnly="1" grandRow="1" outline="0" fieldPosition="0"/>
    </format>
    <format dxfId="16086">
      <pivotArea outline="0" collapsedLevelsAreSubtotals="1" fieldPosition="0"/>
    </format>
    <format dxfId="16085">
      <pivotArea dataOnly="0" labelOnly="1" grandRow="1" outline="0" fieldPosition="0"/>
    </format>
    <format dxfId="16084">
      <pivotArea dataOnly="0" labelOnly="1" outline="0" fieldPosition="0">
        <references count="1">
          <reference field="12" count="0"/>
        </references>
      </pivotArea>
    </format>
    <format dxfId="16083">
      <pivotArea dataOnly="0" labelOnly="1" grandCol="1" outline="0" fieldPosition="0"/>
    </format>
    <format dxfId="16082">
      <pivotArea outline="0" collapsedLevelsAreSubtotals="1" fieldPosition="0"/>
    </format>
    <format dxfId="16081">
      <pivotArea dataOnly="0" labelOnly="1" grandRow="1" outline="0" fieldPosition="0"/>
    </format>
    <format dxfId="16080">
      <pivotArea dataOnly="0" labelOnly="1" outline="0" fieldPosition="0">
        <references count="1">
          <reference field="12" count="0"/>
        </references>
      </pivotArea>
    </format>
    <format dxfId="16079">
      <pivotArea dataOnly="0" labelOnly="1" grandCol="1" outline="0" fieldPosition="0"/>
    </format>
    <format dxfId="16078">
      <pivotArea outline="0" collapsedLevelsAreSubtotals="1" fieldPosition="0"/>
    </format>
    <format dxfId="16077">
      <pivotArea dataOnly="0" labelOnly="1" grandRow="1" outline="0" fieldPosition="0"/>
    </format>
    <format dxfId="16076">
      <pivotArea dataOnly="0" labelOnly="1" outline="0" fieldPosition="0">
        <references count="1">
          <reference field="12" count="0"/>
        </references>
      </pivotArea>
    </format>
    <format dxfId="16075">
      <pivotArea dataOnly="0" labelOnly="1" grandCol="1" outline="0" fieldPosition="0"/>
    </format>
    <format dxfId="16074">
      <pivotArea dataOnly="0" labelOnly="1" outline="0" fieldPosition="0">
        <references count="1">
          <reference field="12" count="0"/>
        </references>
      </pivotArea>
    </format>
    <format dxfId="16073">
      <pivotArea dataOnly="0" labelOnly="1" grandCol="1" outline="0" fieldPosition="0"/>
    </format>
    <format dxfId="16072">
      <pivotArea grandRow="1" outline="0" collapsedLevelsAreSubtotals="1" fieldPosition="0"/>
    </format>
    <format dxfId="16071">
      <pivotArea dataOnly="0" labelOnly="1" grandRow="1" outline="0" fieldPosition="0"/>
    </format>
    <format dxfId="16070">
      <pivotArea outline="0" collapsedLevelsAreSubtotals="1" fieldPosition="0"/>
    </format>
    <format dxfId="16069">
      <pivotArea dataOnly="0" labelOnly="1" grandRow="1" outline="0" fieldPosition="0"/>
    </format>
    <format dxfId="16068">
      <pivotArea dataOnly="0" labelOnly="1" outline="0" fieldPosition="0">
        <references count="1">
          <reference field="12" count="0"/>
        </references>
      </pivotArea>
    </format>
    <format dxfId="16067">
      <pivotArea dataOnly="0" labelOnly="1" grandCol="1" outline="0" fieldPosition="0"/>
    </format>
    <format dxfId="16066">
      <pivotArea outline="0" collapsedLevelsAreSubtotals="1" fieldPosition="0"/>
    </format>
    <format dxfId="16065">
      <pivotArea field="13" type="button" dataOnly="0" labelOnly="1" outline="0" axis="axisRow" fieldPosition="0"/>
    </format>
    <format dxfId="16064">
      <pivotArea dataOnly="0" labelOnly="1" outline="0" fieldPosition="0">
        <references count="1">
          <reference field="13" count="0"/>
        </references>
      </pivotArea>
    </format>
    <format dxfId="16063">
      <pivotArea dataOnly="0" labelOnly="1" grandRow="1" outline="0" fieldPosition="0"/>
    </format>
    <format dxfId="16062">
      <pivotArea dataOnly="0" labelOnly="1" outline="0" fieldPosition="0">
        <references count="1">
          <reference field="12" count="0"/>
        </references>
      </pivotArea>
    </format>
    <format dxfId="16061">
      <pivotArea dataOnly="0" labelOnly="1" grandCol="1" outline="0" fieldPosition="0"/>
    </format>
    <format dxfId="16060">
      <pivotArea outline="0" collapsedLevelsAreSubtotals="1" fieldPosition="0"/>
    </format>
    <format dxfId="16059">
      <pivotArea field="13" type="button" dataOnly="0" labelOnly="1" outline="0" axis="axisRow" fieldPosition="0"/>
    </format>
    <format dxfId="16058">
      <pivotArea dataOnly="0" labelOnly="1" outline="0" fieldPosition="0">
        <references count="1">
          <reference field="13" count="0"/>
        </references>
      </pivotArea>
    </format>
    <format dxfId="16057">
      <pivotArea dataOnly="0" labelOnly="1" grandRow="1" outline="0" fieldPosition="0"/>
    </format>
    <format dxfId="16056">
      <pivotArea dataOnly="0" labelOnly="1" outline="0" fieldPosition="0">
        <references count="1">
          <reference field="12" count="0"/>
        </references>
      </pivotArea>
    </format>
    <format dxfId="16055">
      <pivotArea dataOnly="0" labelOnly="1" grandCol="1" outline="0" fieldPosition="0"/>
    </format>
    <format dxfId="16054">
      <pivotArea outline="0" collapsedLevelsAreSubtotals="1" fieldPosition="0"/>
    </format>
    <format dxfId="16053">
      <pivotArea field="13" type="button" dataOnly="0" labelOnly="1" outline="0" axis="axisRow" fieldPosition="0"/>
    </format>
    <format dxfId="16052">
      <pivotArea dataOnly="0" labelOnly="1" outline="0" fieldPosition="0">
        <references count="1">
          <reference field="13" count="0"/>
        </references>
      </pivotArea>
    </format>
    <format dxfId="16051">
      <pivotArea dataOnly="0" labelOnly="1" grandRow="1" outline="0" fieldPosition="0"/>
    </format>
    <format dxfId="16050">
      <pivotArea dataOnly="0" labelOnly="1" outline="0" fieldPosition="0">
        <references count="1">
          <reference field="12" count="0"/>
        </references>
      </pivotArea>
    </format>
    <format dxfId="16049">
      <pivotArea dataOnly="0" labelOnly="1" grandCol="1" outline="0" fieldPosition="0"/>
    </format>
    <format dxfId="16048">
      <pivotArea outline="0" collapsedLevelsAreSubtotals="1" fieldPosition="0"/>
    </format>
    <format dxfId="16047">
      <pivotArea field="13" type="button" dataOnly="0" labelOnly="1" outline="0" axis="axisRow" fieldPosition="0"/>
    </format>
    <format dxfId="16046">
      <pivotArea dataOnly="0" labelOnly="1" outline="0" fieldPosition="0">
        <references count="1">
          <reference field="13" count="0"/>
        </references>
      </pivotArea>
    </format>
    <format dxfId="16045">
      <pivotArea dataOnly="0" labelOnly="1" grandRow="1" outline="0" fieldPosition="0"/>
    </format>
    <format dxfId="16044">
      <pivotArea dataOnly="0" labelOnly="1" outline="0" fieldPosition="0">
        <references count="1">
          <reference field="12" count="0"/>
        </references>
      </pivotArea>
    </format>
    <format dxfId="16043">
      <pivotArea dataOnly="0" labelOnly="1" grandCol="1" outline="0" fieldPosition="0"/>
    </format>
    <format dxfId="16042">
      <pivotArea grandRow="1" outline="0" collapsedLevelsAreSubtotals="1" fieldPosition="0"/>
    </format>
    <format dxfId="16041">
      <pivotArea dataOnly="0" labelOnly="1" grandRow="1" outline="0" fieldPosition="0"/>
    </format>
    <format dxfId="16040">
      <pivotArea grandRow="1" outline="0" collapsedLevelsAreSubtotals="1" fieldPosition="0"/>
    </format>
    <format dxfId="16039">
      <pivotArea dataOnly="0" labelOnly="1" grandRow="1" outline="0" fieldPosition="0"/>
    </format>
    <format dxfId="16038">
      <pivotArea outline="0" collapsedLevelsAreSubtotals="1" fieldPosition="0"/>
    </format>
    <format dxfId="16037">
      <pivotArea dataOnly="0" labelOnly="1" outline="0" fieldPosition="0">
        <references count="1">
          <reference field="12" count="0"/>
        </references>
      </pivotArea>
    </format>
    <format dxfId="16036">
      <pivotArea dataOnly="0" labelOnly="1" grandCol="1" outline="0" fieldPosition="0"/>
    </format>
    <format dxfId="16035">
      <pivotArea outline="0" collapsedLevelsAreSubtotals="1" fieldPosition="0"/>
    </format>
    <format dxfId="16034">
      <pivotArea dataOnly="0" labelOnly="1" outline="0" fieldPosition="0">
        <references count="1">
          <reference field="12" count="0"/>
        </references>
      </pivotArea>
    </format>
    <format dxfId="16033">
      <pivotArea dataOnly="0" labelOnly="1" grandCol="1" outline="0" fieldPosition="0"/>
    </format>
    <format dxfId="16032">
      <pivotArea outline="0" collapsedLevelsAreSubtotals="1" fieldPosition="0"/>
    </format>
    <format dxfId="16031">
      <pivotArea field="13" type="button" dataOnly="0" labelOnly="1" outline="0" axis="axisRow" fieldPosition="0"/>
    </format>
    <format dxfId="16030">
      <pivotArea dataOnly="0" labelOnly="1" outline="0" fieldPosition="0">
        <references count="1">
          <reference field="13" count="17">
            <x v="0"/>
            <x v="1"/>
            <x v="2"/>
            <x v="3"/>
            <x v="4"/>
            <x v="5"/>
            <x v="6"/>
            <x v="7"/>
            <x v="8"/>
            <x v="9"/>
            <x v="10"/>
            <x v="11"/>
            <x v="13"/>
            <x v="14"/>
            <x v="15"/>
            <x v="16"/>
            <x v="17"/>
          </reference>
        </references>
      </pivotArea>
    </format>
    <format dxfId="16029">
      <pivotArea dataOnly="0" labelOnly="1" grandRow="1" outline="0" fieldPosition="0"/>
    </format>
    <format dxfId="16028">
      <pivotArea dataOnly="0" labelOnly="1" outline="0" fieldPosition="0">
        <references count="1">
          <reference field="12" count="0"/>
        </references>
      </pivotArea>
    </format>
    <format dxfId="16027">
      <pivotArea dataOnly="0" labelOnly="1" grandCol="1" outline="0" fieldPosition="0"/>
    </format>
    <format dxfId="16026">
      <pivotArea outline="0" collapsedLevelsAreSubtotals="1" fieldPosition="0"/>
    </format>
    <format dxfId="16025">
      <pivotArea field="13" type="button" dataOnly="0" labelOnly="1" outline="0" axis="axisRow" fieldPosition="0"/>
    </format>
    <format dxfId="16024">
      <pivotArea dataOnly="0" labelOnly="1" outline="0" fieldPosition="0">
        <references count="1">
          <reference field="13" count="17">
            <x v="0"/>
            <x v="1"/>
            <x v="2"/>
            <x v="3"/>
            <x v="4"/>
            <x v="5"/>
            <x v="6"/>
            <x v="7"/>
            <x v="8"/>
            <x v="9"/>
            <x v="10"/>
            <x v="11"/>
            <x v="13"/>
            <x v="14"/>
            <x v="15"/>
            <x v="16"/>
            <x v="17"/>
          </reference>
        </references>
      </pivotArea>
    </format>
    <format dxfId="16023">
      <pivotArea dataOnly="0" labelOnly="1" grandRow="1" outline="0" fieldPosition="0"/>
    </format>
    <format dxfId="16022">
      <pivotArea dataOnly="0" labelOnly="1" outline="0" fieldPosition="0">
        <references count="1">
          <reference field="12" count="0"/>
        </references>
      </pivotArea>
    </format>
    <format dxfId="16021">
      <pivotArea dataOnly="0" labelOnly="1" grandCol="1" outline="0" fieldPosition="0"/>
    </format>
    <format dxfId="16020">
      <pivotArea grandRow="1" outline="0" collapsedLevelsAreSubtotals="1" fieldPosition="0"/>
    </format>
    <format dxfId="16019">
      <pivotArea dataOnly="0" labelOnly="1" grandRow="1" outline="0" fieldPosition="0"/>
    </format>
    <format dxfId="16018">
      <pivotArea field="13" type="button" dataOnly="0" labelOnly="1" outline="0" axis="axisRow" fieldPosition="0"/>
    </format>
    <format dxfId="16017">
      <pivotArea dataOnly="0" labelOnly="1" outline="0" fieldPosition="0">
        <references count="1">
          <reference field="12" count="0"/>
        </references>
      </pivotArea>
    </format>
    <format dxfId="16016">
      <pivotArea dataOnly="0" labelOnly="1" grandCol="1" outline="0" fieldPosition="0"/>
    </format>
    <format dxfId="16015">
      <pivotArea outline="0" collapsedLevelsAreSubtotals="1" fieldPosition="0"/>
    </format>
    <format dxfId="16014">
      <pivotArea field="13" type="button" dataOnly="0" labelOnly="1" outline="0" axis="axisRow" fieldPosition="0"/>
    </format>
    <format dxfId="16013">
      <pivotArea dataOnly="0" labelOnly="1" outline="0" fieldPosition="0">
        <references count="1">
          <reference field="13" count="8">
            <x v="1"/>
            <x v="2"/>
            <x v="3"/>
            <x v="4"/>
            <x v="5"/>
            <x v="8"/>
            <x v="9"/>
            <x v="11"/>
          </reference>
        </references>
      </pivotArea>
    </format>
    <format dxfId="16012">
      <pivotArea dataOnly="0" labelOnly="1" grandRow="1" outline="0" fieldPosition="0"/>
    </format>
    <format dxfId="16011">
      <pivotArea dataOnly="0" labelOnly="1" outline="0" fieldPosition="0">
        <references count="1">
          <reference field="12" count="0"/>
        </references>
      </pivotArea>
    </format>
    <format dxfId="16010">
      <pivotArea dataOnly="0" labelOnly="1" grandCol="1" outline="0" fieldPosition="0"/>
    </format>
    <format dxfId="16009">
      <pivotArea outline="0" collapsedLevelsAreSubtotals="1" fieldPosition="0"/>
    </format>
    <format dxfId="16008">
      <pivotArea field="13" type="button" dataOnly="0" labelOnly="1" outline="0" axis="axisRow" fieldPosition="0"/>
    </format>
    <format dxfId="16007">
      <pivotArea dataOnly="0" labelOnly="1" outline="0" fieldPosition="0">
        <references count="1">
          <reference field="13" count="10">
            <x v="1"/>
            <x v="2"/>
            <x v="3"/>
            <x v="4"/>
            <x v="5"/>
            <x v="6"/>
            <x v="8"/>
            <x v="9"/>
            <x v="11"/>
            <x v="16"/>
          </reference>
        </references>
      </pivotArea>
    </format>
    <format dxfId="16006">
      <pivotArea dataOnly="0" labelOnly="1" grandRow="1" outline="0" fieldPosition="0"/>
    </format>
    <format dxfId="16005">
      <pivotArea dataOnly="0" labelOnly="1" outline="0" fieldPosition="0">
        <references count="1">
          <reference field="12" count="0"/>
        </references>
      </pivotArea>
    </format>
    <format dxfId="16004">
      <pivotArea dataOnly="0" labelOnly="1" grandCol="1" outline="0" fieldPosition="0"/>
    </format>
    <format dxfId="16003">
      <pivotArea outline="0" collapsedLevelsAreSubtotals="1" fieldPosition="0"/>
    </format>
    <format dxfId="16002">
      <pivotArea field="13" type="button" dataOnly="0" labelOnly="1" outline="0" axis="axisRow" fieldPosition="0"/>
    </format>
    <format dxfId="16001">
      <pivotArea dataOnly="0" labelOnly="1" outline="0" fieldPosition="0">
        <references count="1">
          <reference field="13" count="10">
            <x v="1"/>
            <x v="2"/>
            <x v="3"/>
            <x v="4"/>
            <x v="5"/>
            <x v="6"/>
            <x v="8"/>
            <x v="9"/>
            <x v="11"/>
            <x v="16"/>
          </reference>
        </references>
      </pivotArea>
    </format>
    <format dxfId="16000">
      <pivotArea dataOnly="0" labelOnly="1" grandRow="1" outline="0" fieldPosition="0"/>
    </format>
    <format dxfId="15999">
      <pivotArea dataOnly="0" labelOnly="1" outline="0" fieldPosition="0">
        <references count="1">
          <reference field="12" count="0"/>
        </references>
      </pivotArea>
    </format>
    <format dxfId="15998">
      <pivotArea dataOnly="0" labelOnly="1" grandCol="1" outline="0" fieldPosition="0"/>
    </format>
    <format dxfId="15997">
      <pivotArea field="13" type="button" dataOnly="0" labelOnly="1" outline="0" axis="axisRow" fieldPosition="0"/>
    </format>
    <format dxfId="15996">
      <pivotArea dataOnly="0" labelOnly="1" outline="0" fieldPosition="0">
        <references count="1">
          <reference field="12" count="0"/>
        </references>
      </pivotArea>
    </format>
    <format dxfId="15995">
      <pivotArea dataOnly="0" labelOnly="1" grandCol="1" outline="0" fieldPosition="0"/>
    </format>
    <format dxfId="15994">
      <pivotArea grandRow="1" outline="0" collapsedLevelsAreSubtotals="1" fieldPosition="0"/>
    </format>
    <format dxfId="15993">
      <pivotArea dataOnly="0" labelOnly="1" grandRow="1" outline="0" fieldPosition="0"/>
    </format>
    <format dxfId="15992">
      <pivotArea outline="0" fieldPosition="0">
        <references count="1">
          <reference field="13" count="1" selected="0">
            <x v="16"/>
          </reference>
        </references>
      </pivotArea>
    </format>
    <format dxfId="15991">
      <pivotArea grandRow="1" outline="0" collapsedLevelsAreSubtotals="1" fieldPosition="0"/>
    </format>
    <format dxfId="15990">
      <pivotArea outline="0" collapsedLevelsAreSubtotals="1" fieldPosition="0"/>
    </format>
    <format dxfId="15989">
      <pivotArea dataOnly="0" labelOnly="1" outline="0" fieldPosition="0">
        <references count="1">
          <reference field="13" count="11">
            <x v="1"/>
            <x v="2"/>
            <x v="3"/>
            <x v="4"/>
            <x v="5"/>
            <x v="6"/>
            <x v="8"/>
            <x v="9"/>
            <x v="11"/>
            <x v="15"/>
            <x v="16"/>
          </reference>
        </references>
      </pivotArea>
    </format>
    <format dxfId="15988">
      <pivotArea dataOnly="0" labelOnly="1" grandRow="1" outline="0" fieldPosition="0"/>
    </format>
    <format dxfId="15987">
      <pivotArea field="13" type="button" dataOnly="0" labelOnly="1" outline="0" axis="axisRow" fieldPosition="0"/>
    </format>
    <format dxfId="15986">
      <pivotArea dataOnly="0" labelOnly="1" outline="0" fieldPosition="0">
        <references count="1">
          <reference field="12" count="0"/>
        </references>
      </pivotArea>
    </format>
    <format dxfId="15985">
      <pivotArea dataOnly="0" labelOnly="1" grandCol="1" outline="0" fieldPosition="0"/>
    </format>
    <format dxfId="15984">
      <pivotArea dataOnly="0" labelOnly="1" grandRow="1" outline="0" fieldPosition="0"/>
    </format>
    <format dxfId="15983">
      <pivotArea outline="0" collapsedLevelsAreSubtotals="1" fieldPosition="0"/>
    </format>
    <format dxfId="15982">
      <pivotArea field="13" type="button" dataOnly="0" labelOnly="1" outline="0" axis="axisRow" fieldPosition="0"/>
    </format>
    <format dxfId="15981">
      <pivotArea dataOnly="0" labelOnly="1" outline="0" fieldPosition="0">
        <references count="1">
          <reference field="13" count="11">
            <x v="1"/>
            <x v="2"/>
            <x v="3"/>
            <x v="4"/>
            <x v="5"/>
            <x v="6"/>
            <x v="8"/>
            <x v="9"/>
            <x v="11"/>
            <x v="15"/>
            <x v="16"/>
          </reference>
        </references>
      </pivotArea>
    </format>
    <format dxfId="15980">
      <pivotArea dataOnly="0" labelOnly="1" grandRow="1" outline="0" fieldPosition="0"/>
    </format>
    <format dxfId="15979">
      <pivotArea dataOnly="0" labelOnly="1" outline="0" fieldPosition="0">
        <references count="1">
          <reference field="12" count="0"/>
        </references>
      </pivotArea>
    </format>
    <format dxfId="15978">
      <pivotArea dataOnly="0" labelOnly="1" grandCol="1" outline="0" fieldPosition="0"/>
    </format>
    <format dxfId="15977">
      <pivotArea outline="0" collapsedLevelsAreSubtotals="1" fieldPosition="0"/>
    </format>
    <format dxfId="15976">
      <pivotArea field="13" type="button" dataOnly="0" labelOnly="1" outline="0" axis="axisRow" fieldPosition="0"/>
    </format>
    <format dxfId="15975">
      <pivotArea dataOnly="0" labelOnly="1" outline="0" fieldPosition="0">
        <references count="1">
          <reference field="13" count="11">
            <x v="1"/>
            <x v="2"/>
            <x v="3"/>
            <x v="4"/>
            <x v="5"/>
            <x v="6"/>
            <x v="8"/>
            <x v="9"/>
            <x v="11"/>
            <x v="15"/>
            <x v="16"/>
          </reference>
        </references>
      </pivotArea>
    </format>
    <format dxfId="15974">
      <pivotArea dataOnly="0" labelOnly="1" grandRow="1" outline="0" fieldPosition="0"/>
    </format>
    <format dxfId="15973">
      <pivotArea dataOnly="0" labelOnly="1" outline="0" fieldPosition="0">
        <references count="1">
          <reference field="12" count="0"/>
        </references>
      </pivotArea>
    </format>
    <format dxfId="15972">
      <pivotArea dataOnly="0" labelOnly="1" grandCol="1" outline="0" fieldPosition="0"/>
    </format>
    <format dxfId="15971">
      <pivotArea outline="0" collapsedLevelsAreSubtotals="1" fieldPosition="0"/>
    </format>
    <format dxfId="15970">
      <pivotArea field="13" type="button" dataOnly="0" labelOnly="1" outline="0" axis="axisRow" fieldPosition="0"/>
    </format>
    <format dxfId="15969">
      <pivotArea dataOnly="0" labelOnly="1" outline="0" fieldPosition="0">
        <references count="1">
          <reference field="13" count="11">
            <x v="1"/>
            <x v="2"/>
            <x v="3"/>
            <x v="4"/>
            <x v="5"/>
            <x v="6"/>
            <x v="8"/>
            <x v="9"/>
            <x v="11"/>
            <x v="15"/>
            <x v="16"/>
          </reference>
        </references>
      </pivotArea>
    </format>
    <format dxfId="15968">
      <pivotArea dataOnly="0" labelOnly="1" grandRow="1" outline="0" fieldPosition="0"/>
    </format>
    <format dxfId="15967">
      <pivotArea dataOnly="0" labelOnly="1" outline="0" fieldPosition="0">
        <references count="1">
          <reference field="12" count="0"/>
        </references>
      </pivotArea>
    </format>
    <format dxfId="15966">
      <pivotArea dataOnly="0" labelOnly="1" grandCol="1" outline="0" fieldPosition="0"/>
    </format>
    <format dxfId="15965">
      <pivotArea field="13" type="button" dataOnly="0" labelOnly="1" outline="0" axis="axisRow" fieldPosition="0"/>
    </format>
    <format dxfId="15964">
      <pivotArea dataOnly="0" labelOnly="1" outline="0" fieldPosition="0">
        <references count="1">
          <reference field="12" count="0"/>
        </references>
      </pivotArea>
    </format>
    <format dxfId="15963">
      <pivotArea dataOnly="0" labelOnly="1" grandCol="1" outline="0" fieldPosition="0"/>
    </format>
    <format dxfId="15962">
      <pivotArea dataOnly="0" labelOnly="1" outline="0" fieldPosition="0">
        <references count="1">
          <reference field="13" count="11">
            <x v="1"/>
            <x v="2"/>
            <x v="3"/>
            <x v="4"/>
            <x v="5"/>
            <x v="6"/>
            <x v="8"/>
            <x v="9"/>
            <x v="11"/>
            <x v="15"/>
            <x v="16"/>
          </reference>
        </references>
      </pivotArea>
    </format>
    <format dxfId="15961">
      <pivotArea dataOnly="0" labelOnly="1" outline="0" fieldPosition="0">
        <references count="1">
          <reference field="13" count="0"/>
        </references>
      </pivotArea>
    </format>
    <format dxfId="15960">
      <pivotArea outline="0" collapsedLevelsAreSubtotals="1" fieldPosition="0"/>
    </format>
    <format dxfId="15959">
      <pivotArea field="13" type="button" dataOnly="0" labelOnly="1" outline="0" axis="axisRow" fieldPosition="0"/>
    </format>
    <format dxfId="15958">
      <pivotArea dataOnly="0" labelOnly="1" outline="0" fieldPosition="0">
        <references count="1">
          <reference field="13" count="11">
            <x v="1"/>
            <x v="2"/>
            <x v="3"/>
            <x v="4"/>
            <x v="5"/>
            <x v="7"/>
            <x v="8"/>
            <x v="9"/>
            <x v="11"/>
            <x v="15"/>
            <x v="16"/>
          </reference>
        </references>
      </pivotArea>
    </format>
    <format dxfId="15957">
      <pivotArea dataOnly="0" labelOnly="1" grandRow="1" outline="0" fieldPosition="0"/>
    </format>
    <format dxfId="15956">
      <pivotArea dataOnly="0" labelOnly="1" outline="0" fieldPosition="0">
        <references count="1">
          <reference field="12" count="0"/>
        </references>
      </pivotArea>
    </format>
    <format dxfId="15955">
      <pivotArea dataOnly="0" labelOnly="1" grandCol="1" outline="0" fieldPosition="0"/>
    </format>
    <format dxfId="15954">
      <pivotArea dataOnly="0" labelOnly="1" outline="0" fieldPosition="0">
        <references count="1">
          <reference field="13" count="15">
            <x v="1"/>
            <x v="2"/>
            <x v="3"/>
            <x v="4"/>
            <x v="5"/>
            <x v="6"/>
            <x v="7"/>
            <x v="8"/>
            <x v="9"/>
            <x v="10"/>
            <x v="11"/>
            <x v="12"/>
            <x v="13"/>
            <x v="15"/>
            <x v="16"/>
          </reference>
        </references>
      </pivotArea>
    </format>
    <format dxfId="15953">
      <pivotArea outline="0" fieldPosition="0">
        <references count="1">
          <reference field="13" count="14" selected="0">
            <x v="1"/>
            <x v="2"/>
            <x v="3"/>
            <x v="4"/>
            <x v="5"/>
            <x v="6"/>
            <x v="8"/>
            <x v="9"/>
            <x v="10"/>
            <x v="11"/>
            <x v="12"/>
            <x v="13"/>
            <x v="15"/>
            <x v="16"/>
          </reference>
        </references>
      </pivotArea>
    </format>
    <format dxfId="15952">
      <pivotArea dataOnly="0" labelOnly="1" outline="0" fieldPosition="0">
        <references count="1">
          <reference field="13" count="14">
            <x v="1"/>
            <x v="2"/>
            <x v="3"/>
            <x v="4"/>
            <x v="5"/>
            <x v="6"/>
            <x v="8"/>
            <x v="9"/>
            <x v="10"/>
            <x v="11"/>
            <x v="12"/>
            <x v="13"/>
            <x v="15"/>
            <x v="16"/>
          </reference>
        </references>
      </pivotArea>
    </format>
    <format dxfId="15951">
      <pivotArea dataOnly="0" labelOnly="1" outline="0" fieldPosition="0">
        <references count="1">
          <reference field="13" count="10">
            <x v="0"/>
            <x v="1"/>
            <x v="3"/>
            <x v="4"/>
            <x v="5"/>
            <x v="7"/>
            <x v="8"/>
            <x v="9"/>
            <x v="11"/>
            <x v="15"/>
          </reference>
        </references>
      </pivotArea>
    </format>
    <format dxfId="15950">
      <pivotArea dataOnly="0" labelOnly="1" outline="0" fieldPosition="0">
        <references count="1">
          <reference field="13" count="10">
            <x v="0"/>
            <x v="1"/>
            <x v="3"/>
            <x v="4"/>
            <x v="5"/>
            <x v="7"/>
            <x v="8"/>
            <x v="9"/>
            <x v="11"/>
            <x v="15"/>
          </reference>
        </references>
      </pivotArea>
    </format>
    <format dxfId="15949">
      <pivotArea dataOnly="0" labelOnly="1" outline="0" fieldPosition="0">
        <references count="1">
          <reference field="13" count="10">
            <x v="0"/>
            <x v="1"/>
            <x v="3"/>
            <x v="4"/>
            <x v="5"/>
            <x v="7"/>
            <x v="8"/>
            <x v="9"/>
            <x v="11"/>
            <x v="15"/>
          </reference>
        </references>
      </pivotArea>
    </format>
    <format dxfId="15948">
      <pivotArea type="all" dataOnly="0" outline="0" fieldPosition="0"/>
    </format>
    <format dxfId="15947">
      <pivotArea type="origin" dataOnly="0" labelOnly="1" outline="0" fieldPosition="0"/>
    </format>
    <format dxfId="15946">
      <pivotArea field="12" type="button" dataOnly="0" labelOnly="1" outline="0" axis="axisCol" fieldPosition="0"/>
    </format>
    <format dxfId="15945">
      <pivotArea type="topRight" dataOnly="0" labelOnly="1" outline="0" fieldPosition="0"/>
    </format>
    <format dxfId="15944">
      <pivotArea type="all" dataOnly="0" outline="0" fieldPosition="0"/>
    </format>
    <format dxfId="15943">
      <pivotArea type="origin" dataOnly="0" labelOnly="1" outline="0" fieldPosition="0"/>
    </format>
    <format dxfId="15942">
      <pivotArea field="12" type="button" dataOnly="0" labelOnly="1" outline="0" axis="axisCol" fieldPosition="0"/>
    </format>
    <format dxfId="15941">
      <pivotArea type="topRight" dataOnly="0" labelOnly="1" outline="0" fieldPosition="0"/>
    </format>
    <format dxfId="15940">
      <pivotArea outline="0" collapsedLevelsAreSubtotals="1" fieldPosition="0"/>
    </format>
    <format dxfId="15939">
      <pivotArea dataOnly="0" labelOnly="1" outline="0" fieldPosition="0">
        <references count="1">
          <reference field="13" count="10">
            <x v="0"/>
            <x v="1"/>
            <x v="3"/>
            <x v="4"/>
            <x v="5"/>
            <x v="7"/>
            <x v="8"/>
            <x v="9"/>
            <x v="11"/>
            <x v="15"/>
          </reference>
        </references>
      </pivotArea>
    </format>
    <format dxfId="15938">
      <pivotArea field="13" type="button" dataOnly="0" labelOnly="1" outline="0" axis="axisRow" fieldPosition="0"/>
    </format>
    <format dxfId="15937">
      <pivotArea dataOnly="0" labelOnly="1" outline="0" fieldPosition="0">
        <references count="1">
          <reference field="12" count="0"/>
        </references>
      </pivotArea>
    </format>
    <format dxfId="15936">
      <pivotArea dataOnly="0" labelOnly="1" grandCol="1" outline="0" fieldPosition="0"/>
    </format>
    <format dxfId="15935">
      <pivotArea grandRow="1" outline="0" collapsedLevelsAreSubtotals="1" fieldPosition="0"/>
    </format>
    <format dxfId="15934">
      <pivotArea dataOnly="0" labelOnly="1" grandRow="1" outline="0" fieldPosition="0"/>
    </format>
    <format dxfId="15933">
      <pivotArea outline="0" fieldPosition="0">
        <references count="1">
          <reference field="13" count="10" selected="0">
            <x v="0"/>
            <x v="1"/>
            <x v="3"/>
            <x v="4"/>
            <x v="5"/>
            <x v="7"/>
            <x v="8"/>
            <x v="9"/>
            <x v="11"/>
            <x v="15"/>
          </reference>
        </references>
      </pivotArea>
    </format>
    <format dxfId="1593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16299">
      <pivotArea outline="0" collapsedLevelsAreSubtotals="1" fieldPosition="0"/>
    </format>
    <format dxfId="16298">
      <pivotArea dataOnly="0" labelOnly="1" grandRow="1" outline="0" fieldPosition="0"/>
    </format>
    <format dxfId="16297">
      <pivotArea dataOnly="0" labelOnly="1" outline="0" fieldPosition="0">
        <references count="1">
          <reference field="13" count="0"/>
        </references>
      </pivotArea>
    </format>
    <format dxfId="16296">
      <pivotArea dataOnly="0" labelOnly="1" grandCol="1" outline="0" fieldPosition="0"/>
    </format>
    <format dxfId="16295">
      <pivotArea outline="0" collapsedLevelsAreSubtotals="1" fieldPosition="0"/>
    </format>
    <format dxfId="16294">
      <pivotArea dataOnly="0" labelOnly="1" grandRow="1" outline="0" fieldPosition="0"/>
    </format>
    <format dxfId="16293">
      <pivotArea dataOnly="0" labelOnly="1" outline="0" fieldPosition="0">
        <references count="1">
          <reference field="13" count="0"/>
        </references>
      </pivotArea>
    </format>
    <format dxfId="16292">
      <pivotArea dataOnly="0" labelOnly="1" grandCol="1" outline="0" fieldPosition="0"/>
    </format>
    <format dxfId="16291">
      <pivotArea type="all" dataOnly="0" outline="0" fieldPosition="0"/>
    </format>
    <format dxfId="16290">
      <pivotArea outline="0" collapsedLevelsAreSubtotals="1" fieldPosition="0"/>
    </format>
    <format dxfId="16289">
      <pivotArea outline="0" collapsedLevelsAreSubtotals="1" fieldPosition="0"/>
    </format>
    <format dxfId="16288">
      <pivotArea type="origin" dataOnly="0" labelOnly="1" outline="0" fieldPosition="0"/>
    </format>
    <format dxfId="16287">
      <pivotArea type="origin" dataOnly="0" labelOnly="1" outline="0" fieldPosition="0"/>
    </format>
    <format dxfId="16286">
      <pivotArea type="origin" dataOnly="0" labelOnly="1" outline="0" fieldPosition="0"/>
    </format>
    <format dxfId="16285">
      <pivotArea field="13" type="button" dataOnly="0" labelOnly="1" outline="0" axis="axisCol" fieldPosition="0"/>
    </format>
    <format dxfId="16284">
      <pivotArea type="topRight" dataOnly="0" labelOnly="1" outline="0" fieldPosition="0"/>
    </format>
    <format dxfId="16283">
      <pivotArea dataOnly="0" labelOnly="1" outline="0" fieldPosition="0">
        <references count="1">
          <reference field="13" count="0"/>
        </references>
      </pivotArea>
    </format>
    <format dxfId="16282">
      <pivotArea dataOnly="0" labelOnly="1" grandCol="1" outline="0" fieldPosition="0"/>
    </format>
    <format dxfId="16281">
      <pivotArea outline="0" collapsedLevelsAreSubtotals="1" fieldPosition="0"/>
    </format>
    <format dxfId="16280">
      <pivotArea dataOnly="0" labelOnly="1" outline="0" fieldPosition="0">
        <references count="1">
          <reference field="13" count="0"/>
        </references>
      </pivotArea>
    </format>
    <format dxfId="16279">
      <pivotArea dataOnly="0" labelOnly="1" grandCol="1" outline="0" fieldPosition="0"/>
    </format>
    <format dxfId="16278">
      <pivotArea outline="0" collapsedLevelsAreSubtotals="1" fieldPosition="0"/>
    </format>
    <format dxfId="16277">
      <pivotArea dataOnly="0" labelOnly="1" outline="0" fieldPosition="0">
        <references count="1">
          <reference field="13" count="0"/>
        </references>
      </pivotArea>
    </format>
    <format dxfId="16276">
      <pivotArea dataOnly="0" labelOnly="1" grandCol="1" outline="0" fieldPosition="0"/>
    </format>
    <format dxfId="16275">
      <pivotArea outline="0" collapsedLevelsAreSubtotals="1" fieldPosition="0"/>
    </format>
    <format dxfId="16274">
      <pivotArea dataOnly="0" labelOnly="1" grandRow="1" outline="0" fieldPosition="0"/>
    </format>
    <format dxfId="16273">
      <pivotArea dataOnly="0" labelOnly="1" outline="0" fieldPosition="0">
        <references count="1">
          <reference field="13" count="0"/>
        </references>
      </pivotArea>
    </format>
    <format dxfId="16272">
      <pivotArea dataOnly="0" labelOnly="1" grandCol="1" outline="0" fieldPosition="0"/>
    </format>
    <format dxfId="16271">
      <pivotArea dataOnly="0" labelOnly="1" outline="0" fieldPosition="0">
        <references count="1">
          <reference field="13" count="0"/>
        </references>
      </pivotArea>
    </format>
    <format dxfId="16270">
      <pivotArea dataOnly="0" labelOnly="1" grandCol="1" outline="0" fieldPosition="0"/>
    </format>
    <format dxfId="16269">
      <pivotArea dataOnly="0" labelOnly="1" outline="0" fieldPosition="0">
        <references count="1">
          <reference field="13" count="0"/>
        </references>
      </pivotArea>
    </format>
    <format dxfId="16268">
      <pivotArea dataOnly="0" labelOnly="1" grandCol="1" outline="0" fieldPosition="0"/>
    </format>
    <format dxfId="16267">
      <pivotArea outline="0" collapsedLevelsAreSubtotals="1" fieldPosition="0"/>
    </format>
    <format dxfId="16266">
      <pivotArea dataOnly="0" labelOnly="1" outline="0" fieldPosition="0">
        <references count="1">
          <reference field="13" count="0"/>
        </references>
      </pivotArea>
    </format>
    <format dxfId="16265">
      <pivotArea dataOnly="0" labelOnly="1" grandCol="1" outline="0" fieldPosition="0"/>
    </format>
    <format dxfId="16264">
      <pivotArea grandRow="1" outline="0" collapsedLevelsAreSubtotals="1" fieldPosition="0"/>
    </format>
    <format dxfId="16263">
      <pivotArea dataOnly="0" labelOnly="1" grandRow="1" outline="0" fieldPosition="0"/>
    </format>
    <format dxfId="16262">
      <pivotArea dataOnly="0" labelOnly="1" outline="0" fieldPosition="0">
        <references count="1">
          <reference field="13" count="0"/>
        </references>
      </pivotArea>
    </format>
    <format dxfId="16261">
      <pivotArea outline="0" collapsedLevelsAreSubtotals="1" fieldPosition="0"/>
    </format>
    <format dxfId="16260">
      <pivotArea dataOnly="0" labelOnly="1" grandRow="1" outline="0" fieldPosition="0"/>
    </format>
    <format dxfId="16259">
      <pivotArea dataOnly="0" labelOnly="1" outline="0" fieldPosition="0">
        <references count="1">
          <reference field="13" count="0"/>
        </references>
      </pivotArea>
    </format>
    <format dxfId="16258">
      <pivotArea dataOnly="0" labelOnly="1" grandCol="1" outline="0" fieldPosition="0"/>
    </format>
    <format dxfId="16257">
      <pivotArea outline="0" collapsedLevelsAreSubtotals="1" fieldPosition="0"/>
    </format>
    <format dxfId="16256">
      <pivotArea dataOnly="0" labelOnly="1" grandRow="1" outline="0" fieldPosition="0"/>
    </format>
    <format dxfId="16255">
      <pivotArea dataOnly="0" labelOnly="1" outline="0" fieldPosition="0">
        <references count="1">
          <reference field="13" count="0"/>
        </references>
      </pivotArea>
    </format>
    <format dxfId="16254">
      <pivotArea dataOnly="0" labelOnly="1" grandCol="1" outline="0" fieldPosition="0"/>
    </format>
    <format dxfId="16253">
      <pivotArea outline="0" collapsedLevelsAreSubtotals="1" fieldPosition="0"/>
    </format>
    <format dxfId="16252">
      <pivotArea dataOnly="0" labelOnly="1" grandRow="1" outline="0" fieldPosition="0"/>
    </format>
    <format dxfId="16251">
      <pivotArea dataOnly="0" labelOnly="1" outline="0" fieldPosition="0">
        <references count="1">
          <reference field="13" count="0"/>
        </references>
      </pivotArea>
    </format>
    <format dxfId="16250">
      <pivotArea dataOnly="0" labelOnly="1" grandCol="1" outline="0" fieldPosition="0"/>
    </format>
    <format dxfId="16249">
      <pivotArea dataOnly="0" labelOnly="1" outline="0" fieldPosition="0">
        <references count="1">
          <reference field="13" count="0"/>
        </references>
      </pivotArea>
    </format>
    <format dxfId="16248">
      <pivotArea dataOnly="0" labelOnly="1" grandCol="1" outline="0" fieldPosition="0"/>
    </format>
    <format dxfId="16247">
      <pivotArea grandRow="1" outline="0" collapsedLevelsAreSubtotals="1" fieldPosition="0"/>
    </format>
    <format dxfId="16246">
      <pivotArea dataOnly="0" labelOnly="1" grandRow="1" outline="0" fieldPosition="0"/>
    </format>
    <format dxfId="16245">
      <pivotArea outline="0" collapsedLevelsAreSubtotals="1" fieldPosition="0"/>
    </format>
    <format dxfId="16244">
      <pivotArea dataOnly="0" labelOnly="1" grandRow="1" outline="0" fieldPosition="0"/>
    </format>
    <format dxfId="16243">
      <pivotArea dataOnly="0" labelOnly="1" outline="0" fieldPosition="0">
        <references count="1">
          <reference field="13" count="0"/>
        </references>
      </pivotArea>
    </format>
    <format dxfId="16242">
      <pivotArea dataOnly="0" labelOnly="1" grandCol="1" outline="0" fieldPosition="0"/>
    </format>
    <format dxfId="16241">
      <pivotArea dataOnly="0" labelOnly="1" grandRow="1" outline="0" fieldPosition="0"/>
    </format>
    <format dxfId="16240">
      <pivotArea dataOnly="0" labelOnly="1" grandRow="1" outline="0" fieldPosition="0"/>
    </format>
    <format dxfId="16239">
      <pivotArea type="origin" dataOnly="0" labelOnly="1" outline="0" fieldPosition="0"/>
    </format>
    <format dxfId="16238">
      <pivotArea dataOnly="0" labelOnly="1" grandRow="1" outline="0" fieldPosition="0"/>
    </format>
    <format dxfId="16237">
      <pivotArea type="origin" dataOnly="0" labelOnly="1" outline="0" fieldPosition="0"/>
    </format>
    <format dxfId="16236">
      <pivotArea dataOnly="0" labelOnly="1" grandRow="1" outline="0" fieldPosition="0"/>
    </format>
    <format dxfId="16235">
      <pivotArea field="15" type="button" dataOnly="0" labelOnly="1" outline="0" axis="axisRow" fieldPosition="0"/>
    </format>
    <format dxfId="16234">
      <pivotArea dataOnly="0" labelOnly="1" outline="0" fieldPosition="0">
        <references count="1">
          <reference field="13" count="0"/>
        </references>
      </pivotArea>
    </format>
    <format dxfId="16233">
      <pivotArea dataOnly="0" labelOnly="1" grandCol="1" outline="0" fieldPosition="0"/>
    </format>
    <format dxfId="16232">
      <pivotArea field="15" type="button" dataOnly="0" labelOnly="1" outline="0" axis="axisRow" fieldPosition="0"/>
    </format>
    <format dxfId="16231">
      <pivotArea dataOnly="0" labelOnly="1" outline="0" fieldPosition="0">
        <references count="1">
          <reference field="13" count="0"/>
        </references>
      </pivotArea>
    </format>
    <format dxfId="16230">
      <pivotArea dataOnly="0" labelOnly="1" grandCol="1" outline="0" fieldPosition="0"/>
    </format>
    <format dxfId="16229">
      <pivotArea field="15" type="button" dataOnly="0" labelOnly="1" outline="0" axis="axisRow" fieldPosition="0"/>
    </format>
    <format dxfId="16228">
      <pivotArea dataOnly="0" labelOnly="1" outline="0" fieldPosition="0">
        <references count="1">
          <reference field="13" count="0"/>
        </references>
      </pivotArea>
    </format>
    <format dxfId="16227">
      <pivotArea dataOnly="0" labelOnly="1" grandCol="1" outline="0" fieldPosition="0"/>
    </format>
    <format dxfId="16226">
      <pivotArea field="15" type="button" dataOnly="0" labelOnly="1" outline="0" axis="axisRow" fieldPosition="0"/>
    </format>
    <format dxfId="16225">
      <pivotArea dataOnly="0" labelOnly="1" outline="0" fieldPosition="0">
        <references count="1">
          <reference field="13" count="0"/>
        </references>
      </pivotArea>
    </format>
    <format dxfId="16224">
      <pivotArea dataOnly="0" labelOnly="1" grandCol="1" outline="0" fieldPosition="0"/>
    </format>
    <format dxfId="16223">
      <pivotArea field="15" type="button" dataOnly="0" labelOnly="1" outline="0" axis="axisRow" fieldPosition="0"/>
    </format>
    <format dxfId="16222">
      <pivotArea dataOnly="0" labelOnly="1" outline="0" fieldPosition="0">
        <references count="1">
          <reference field="13" count="0"/>
        </references>
      </pivotArea>
    </format>
    <format dxfId="16221">
      <pivotArea dataOnly="0" labelOnly="1" grandCol="1" outline="0" fieldPosition="0"/>
    </format>
    <format dxfId="16220">
      <pivotArea field="15" type="button" dataOnly="0" labelOnly="1" outline="0" axis="axisRow" fieldPosition="0"/>
    </format>
    <format dxfId="16219">
      <pivotArea dataOnly="0" labelOnly="1" outline="0" fieldPosition="0">
        <references count="1">
          <reference field="13" count="0"/>
        </references>
      </pivotArea>
    </format>
    <format dxfId="16218">
      <pivotArea dataOnly="0" labelOnly="1" grandCol="1" outline="0" fieldPosition="0"/>
    </format>
    <format dxfId="16217">
      <pivotArea grandCol="1" outline="0" collapsedLevelsAreSubtotals="1" fieldPosition="0"/>
    </format>
    <format dxfId="16216">
      <pivotArea dataOnly="0" labelOnly="1" grandCol="1" outline="0" fieldPosition="0"/>
    </format>
    <format dxfId="16215">
      <pivotArea outline="0" fieldPosition="0">
        <references count="1">
          <reference field="13" count="1" selected="0">
            <x v="0"/>
          </reference>
        </references>
      </pivotArea>
    </format>
    <format dxfId="16214">
      <pivotArea type="origin" dataOnly="0" labelOnly="1" outline="0" fieldPosition="0"/>
    </format>
    <format dxfId="16213">
      <pivotArea field="13" type="button" dataOnly="0" labelOnly="1" outline="0" axis="axisCol" fieldPosition="0"/>
    </format>
    <format dxfId="16212">
      <pivotArea field="15" type="button" dataOnly="0" labelOnly="1" outline="0" axis="axisRow" fieldPosition="0"/>
    </format>
    <format dxfId="16211">
      <pivotArea dataOnly="0" labelOnly="1" outline="0" fieldPosition="0">
        <references count="1">
          <reference field="15" count="15">
            <x v="0"/>
            <x v="1"/>
            <x v="3"/>
            <x v="4"/>
            <x v="5"/>
            <x v="8"/>
            <x v="9"/>
            <x v="10"/>
            <x v="11"/>
            <x v="12"/>
            <x v="13"/>
            <x v="14"/>
            <x v="15"/>
            <x v="16"/>
            <x v="17"/>
          </reference>
        </references>
      </pivotArea>
    </format>
    <format dxfId="16210">
      <pivotArea dataOnly="0" labelOnly="1" grandRow="1" outline="0" fieldPosition="0"/>
    </format>
    <format dxfId="16209">
      <pivotArea dataOnly="0" labelOnly="1" outline="0" fieldPosition="0">
        <references count="1">
          <reference field="13" count="1">
            <x v="0"/>
          </reference>
        </references>
      </pivotArea>
    </format>
    <format dxfId="16208">
      <pivotArea outline="0" collapsedLevelsAreSubtotals="1" fieldPosition="0"/>
    </format>
    <format dxfId="16207">
      <pivotArea field="15" type="button" dataOnly="0" labelOnly="1" outline="0" axis="axisRow" fieldPosition="0"/>
    </format>
    <format dxfId="16206">
      <pivotArea dataOnly="0" labelOnly="1" outline="0" fieldPosition="0">
        <references count="1">
          <reference field="15" count="15">
            <x v="0"/>
            <x v="1"/>
            <x v="3"/>
            <x v="4"/>
            <x v="5"/>
            <x v="8"/>
            <x v="9"/>
            <x v="10"/>
            <x v="11"/>
            <x v="12"/>
            <x v="13"/>
            <x v="14"/>
            <x v="15"/>
            <x v="16"/>
            <x v="17"/>
          </reference>
        </references>
      </pivotArea>
    </format>
    <format dxfId="16205">
      <pivotArea dataOnly="0" labelOnly="1" grandRow="1" outline="0" fieldPosition="0"/>
    </format>
    <format dxfId="16204">
      <pivotArea dataOnly="0" labelOnly="1" outline="0" fieldPosition="0">
        <references count="1">
          <reference field="13" count="0"/>
        </references>
      </pivotArea>
    </format>
    <format dxfId="16203">
      <pivotArea dataOnly="0" labelOnly="1" grandCol="1" outline="0" fieldPosition="0"/>
    </format>
    <format dxfId="16202">
      <pivotArea outline="0" collapsedLevelsAreSubtotals="1" fieldPosition="0"/>
    </format>
    <format dxfId="16201">
      <pivotArea field="15" type="button" dataOnly="0" labelOnly="1" outline="0" axis="axisRow" fieldPosition="0"/>
    </format>
    <format dxfId="16200">
      <pivotArea dataOnly="0" labelOnly="1" outline="0" fieldPosition="0">
        <references count="1">
          <reference field="15" count="15">
            <x v="0"/>
            <x v="1"/>
            <x v="3"/>
            <x v="4"/>
            <x v="5"/>
            <x v="8"/>
            <x v="9"/>
            <x v="10"/>
            <x v="11"/>
            <x v="12"/>
            <x v="13"/>
            <x v="14"/>
            <x v="15"/>
            <x v="16"/>
            <x v="17"/>
          </reference>
        </references>
      </pivotArea>
    </format>
    <format dxfId="16199">
      <pivotArea dataOnly="0" labelOnly="1" grandRow="1" outline="0" fieldPosition="0"/>
    </format>
    <format dxfId="16198">
      <pivotArea dataOnly="0" labelOnly="1" outline="0" fieldPosition="0">
        <references count="1">
          <reference field="13" count="0"/>
        </references>
      </pivotArea>
    </format>
    <format dxfId="16197">
      <pivotArea dataOnly="0" labelOnly="1" grandCol="1" outline="0" fieldPosition="0"/>
    </format>
    <format dxfId="16196">
      <pivotArea outline="0" collapsedLevelsAreSubtotals="1" fieldPosition="0"/>
    </format>
    <format dxfId="16195">
      <pivotArea field="15" type="button" dataOnly="0" labelOnly="1" outline="0" axis="axisRow" fieldPosition="0"/>
    </format>
    <format dxfId="16194">
      <pivotArea dataOnly="0" labelOnly="1" outline="0" fieldPosition="0">
        <references count="1">
          <reference field="15" count="15">
            <x v="0"/>
            <x v="1"/>
            <x v="3"/>
            <x v="4"/>
            <x v="5"/>
            <x v="8"/>
            <x v="9"/>
            <x v="10"/>
            <x v="11"/>
            <x v="12"/>
            <x v="13"/>
            <x v="14"/>
            <x v="15"/>
            <x v="16"/>
            <x v="17"/>
          </reference>
        </references>
      </pivotArea>
    </format>
    <format dxfId="16193">
      <pivotArea dataOnly="0" labelOnly="1" grandRow="1" outline="0" fieldPosition="0"/>
    </format>
    <format dxfId="16192">
      <pivotArea dataOnly="0" labelOnly="1" outline="0" fieldPosition="0">
        <references count="1">
          <reference field="13" count="0"/>
        </references>
      </pivotArea>
    </format>
    <format dxfId="16191">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16421">
      <pivotArea dataOnly="0" labelOnly="1" grandCol="1" outline="0" fieldPosition="0"/>
    </format>
    <format dxfId="16420">
      <pivotArea dataOnly="0" labelOnly="1" grandCol="1" outline="0" fieldPosition="0"/>
    </format>
    <format dxfId="16419">
      <pivotArea dataOnly="0" labelOnly="1" grandCol="1" outline="0" fieldPosition="0"/>
    </format>
    <format dxfId="16418">
      <pivotArea outline="0" collapsedLevelsAreSubtotals="1" fieldPosition="0"/>
    </format>
    <format dxfId="16417">
      <pivotArea dataOnly="0" labelOnly="1" grandRow="1" outline="0" fieldPosition="0"/>
    </format>
    <format dxfId="16416">
      <pivotArea outline="0" collapsedLevelsAreSubtotals="1" fieldPosition="0"/>
    </format>
    <format dxfId="16415">
      <pivotArea dataOnly="0" labelOnly="1" grandRow="1" outline="0" fieldPosition="0"/>
    </format>
    <format dxfId="16414">
      <pivotArea type="all" dataOnly="0" outline="0" fieldPosition="0"/>
    </format>
    <format dxfId="16413">
      <pivotArea dataOnly="0" labelOnly="1" outline="0" fieldPosition="0">
        <references count="1">
          <reference field="12" count="0"/>
        </references>
      </pivotArea>
    </format>
    <format dxfId="16412">
      <pivotArea dataOnly="0" labelOnly="1" outline="0" fieldPosition="0">
        <references count="1">
          <reference field="12" count="0"/>
        </references>
      </pivotArea>
    </format>
    <format dxfId="16411">
      <pivotArea type="all" dataOnly="0" outline="0" fieldPosition="0"/>
    </format>
    <format dxfId="16410">
      <pivotArea grandCol="1" outline="0" collapsedLevelsAreSubtotals="1" fieldPosition="0"/>
    </format>
    <format dxfId="16409">
      <pivotArea grandRow="1" grandCol="1" outline="0" collapsedLevelsAreSubtotals="1" fieldPosition="0"/>
    </format>
    <format dxfId="16408">
      <pivotArea dataOnly="0" labelOnly="1" grandRow="1" outline="0" fieldPosition="0"/>
    </format>
    <format dxfId="16407">
      <pivotArea dataOnly="0" labelOnly="1" grandRow="1" outline="0" fieldPosition="0"/>
    </format>
    <format dxfId="16406">
      <pivotArea dataOnly="0" labelOnly="1" grandRow="1" outline="0" fieldPosition="0"/>
    </format>
    <format dxfId="16405">
      <pivotArea dataOnly="0" labelOnly="1" grandRow="1" outline="0" fieldPosition="0"/>
    </format>
    <format dxfId="16404">
      <pivotArea dataOnly="0" labelOnly="1" grandRow="1" outline="0" fieldPosition="0"/>
    </format>
    <format dxfId="16403">
      <pivotArea dataOnly="0" labelOnly="1" grandRow="1" outline="0" fieldPosition="0"/>
    </format>
    <format dxfId="16402">
      <pivotArea dataOnly="0" labelOnly="1" grandRow="1" outline="0" fieldPosition="0"/>
    </format>
    <format dxfId="16401">
      <pivotArea dataOnly="0" labelOnly="1" grandRow="1" outline="0" fieldPosition="0"/>
    </format>
    <format dxfId="16400">
      <pivotArea dataOnly="0" labelOnly="1" grandCol="1" outline="0" fieldPosition="0"/>
    </format>
    <format dxfId="16399">
      <pivotArea dataOnly="0" labelOnly="1" grandCol="1" outline="0" fieldPosition="0"/>
    </format>
    <format dxfId="16398">
      <pivotArea dataOnly="0" labelOnly="1" outline="0" fieldPosition="0">
        <references count="1">
          <reference field="23" count="0"/>
        </references>
      </pivotArea>
    </format>
    <format dxfId="16397">
      <pivotArea dataOnly="0" labelOnly="1" grandCol="1" outline="0" fieldPosition="0"/>
    </format>
    <format dxfId="16396">
      <pivotArea dataOnly="0" labelOnly="1" outline="0" fieldPosition="0">
        <references count="1">
          <reference field="23" count="0"/>
        </references>
      </pivotArea>
    </format>
    <format dxfId="16395">
      <pivotArea dataOnly="0" labelOnly="1" grandCol="1" outline="0" fieldPosition="0"/>
    </format>
    <format dxfId="16394">
      <pivotArea field="23" grandRow="1" outline="0" axis="axisCol" fieldPosition="0">
        <references count="1">
          <reference field="23" count="0" selected="0"/>
        </references>
      </pivotArea>
    </format>
    <format dxfId="16393">
      <pivotArea grandCol="1" outline="0" collapsedLevelsAreSubtotals="1" fieldPosition="0"/>
    </format>
    <format dxfId="16392">
      <pivotArea dataOnly="0" labelOnly="1" outline="0" fieldPosition="0">
        <references count="1">
          <reference field="23" count="0"/>
        </references>
      </pivotArea>
    </format>
    <format dxfId="16391">
      <pivotArea dataOnly="0" labelOnly="1" grandCol="1" outline="0" fieldPosition="0"/>
    </format>
    <format dxfId="16390">
      <pivotArea dataOnly="0" labelOnly="1" outline="0" fieldPosition="0">
        <references count="1">
          <reference field="23" count="0"/>
        </references>
      </pivotArea>
    </format>
    <format dxfId="16389">
      <pivotArea dataOnly="0" labelOnly="1" grandCol="1" outline="0" fieldPosition="0"/>
    </format>
    <format dxfId="16388">
      <pivotArea dataOnly="0" labelOnly="1" outline="0" fieldPosition="0">
        <references count="1">
          <reference field="23" count="0"/>
        </references>
      </pivotArea>
    </format>
    <format dxfId="16387">
      <pivotArea dataOnly="0" labelOnly="1" grandCol="1" outline="0" fieldPosition="0"/>
    </format>
    <format dxfId="16386">
      <pivotArea dataOnly="0" labelOnly="1" outline="0" fieldPosition="0">
        <references count="1">
          <reference field="23" count="0"/>
        </references>
      </pivotArea>
    </format>
    <format dxfId="16385">
      <pivotArea dataOnly="0" labelOnly="1" grandCol="1" outline="0" fieldPosition="0"/>
    </format>
    <format dxfId="16384">
      <pivotArea outline="0" collapsedLevelsAreSubtotals="1" fieldPosition="0"/>
    </format>
    <format dxfId="16383">
      <pivotArea dataOnly="0" labelOnly="1" grandRow="1" outline="0" fieldPosition="0"/>
    </format>
    <format dxfId="16382">
      <pivotArea dataOnly="0" labelOnly="1" outline="0" fieldPosition="0">
        <references count="1">
          <reference field="23" count="0"/>
        </references>
      </pivotArea>
    </format>
    <format dxfId="16381">
      <pivotArea dataOnly="0" labelOnly="1" grandCol="1" outline="0" fieldPosition="0"/>
    </format>
    <format dxfId="16380">
      <pivotArea outline="0" collapsedLevelsAreSubtotals="1" fieldPosition="0"/>
    </format>
    <format dxfId="16379">
      <pivotArea dataOnly="0" labelOnly="1" grandRow="1" outline="0" fieldPosition="0"/>
    </format>
    <format dxfId="16378">
      <pivotArea dataOnly="0" labelOnly="1" outline="0" fieldPosition="0">
        <references count="1">
          <reference field="23" count="0"/>
        </references>
      </pivotArea>
    </format>
    <format dxfId="16377">
      <pivotArea dataOnly="0" labelOnly="1" grandCol="1" outline="0" fieldPosition="0"/>
    </format>
    <format dxfId="16376">
      <pivotArea outline="0" collapsedLevelsAreSubtotals="1" fieldPosition="0"/>
    </format>
    <format dxfId="16375">
      <pivotArea dataOnly="0" labelOnly="1" grandRow="1" outline="0" fieldPosition="0"/>
    </format>
    <format dxfId="16374">
      <pivotArea dataOnly="0" labelOnly="1" outline="0" fieldPosition="0">
        <references count="1">
          <reference field="23" count="0"/>
        </references>
      </pivotArea>
    </format>
    <format dxfId="16373">
      <pivotArea dataOnly="0" labelOnly="1" grandCol="1" outline="0" fieldPosition="0"/>
    </format>
    <format dxfId="16372">
      <pivotArea outline="0" collapsedLevelsAreSubtotals="1" fieldPosition="0"/>
    </format>
    <format dxfId="16371">
      <pivotArea dataOnly="0" labelOnly="1" outline="0" fieldPosition="0">
        <references count="1">
          <reference field="23" count="0"/>
        </references>
      </pivotArea>
    </format>
    <format dxfId="16370">
      <pivotArea dataOnly="0" labelOnly="1" grandCol="1" outline="0" fieldPosition="0"/>
    </format>
    <format dxfId="16369">
      <pivotArea dataOnly="0" labelOnly="1" grandRow="1" outline="0" fieldPosition="0"/>
    </format>
    <format dxfId="16368">
      <pivotArea outline="0" collapsedLevelsAreSubtotals="1" fieldPosition="0"/>
    </format>
    <format dxfId="16367">
      <pivotArea dataOnly="0" labelOnly="1" grandRow="1" outline="0" fieldPosition="0"/>
    </format>
    <format dxfId="16366">
      <pivotArea dataOnly="0" labelOnly="1" outline="0" fieldPosition="0">
        <references count="1">
          <reference field="23" count="0"/>
        </references>
      </pivotArea>
    </format>
    <format dxfId="16365">
      <pivotArea dataOnly="0" labelOnly="1" grandCol="1" outline="0" fieldPosition="0"/>
    </format>
    <format dxfId="16364">
      <pivotArea dataOnly="0" labelOnly="1" outline="0" fieldPosition="0">
        <references count="1">
          <reference field="23" count="0"/>
        </references>
      </pivotArea>
    </format>
    <format dxfId="16363">
      <pivotArea dataOnly="0" labelOnly="1" grandCol="1" outline="0" fieldPosition="0"/>
    </format>
    <format dxfId="16362">
      <pivotArea dataOnly="0" labelOnly="1" grandRow="1" outline="0" fieldPosition="0"/>
    </format>
    <format dxfId="16361">
      <pivotArea outline="0" collapsedLevelsAreSubtotals="1" fieldPosition="0"/>
    </format>
    <format dxfId="16360">
      <pivotArea dataOnly="0" labelOnly="1" grandRow="1" outline="0" fieldPosition="0"/>
    </format>
    <format dxfId="16359">
      <pivotArea dataOnly="0" labelOnly="1" outline="0" fieldPosition="0">
        <references count="1">
          <reference field="23" count="0"/>
        </references>
      </pivotArea>
    </format>
    <format dxfId="16358">
      <pivotArea dataOnly="0" labelOnly="1" grandCol="1" outline="0" fieldPosition="0"/>
    </format>
    <format dxfId="16357">
      <pivotArea dataOnly="0" labelOnly="1" grandRow="1" outline="0" fieldPosition="0"/>
    </format>
    <format dxfId="16356">
      <pivotArea type="origin" dataOnly="0" labelOnly="1" outline="0" fieldPosition="0"/>
    </format>
    <format dxfId="16355">
      <pivotArea dataOnly="0" labelOnly="1" grandRow="1" outline="0" fieldPosition="0"/>
    </format>
    <format dxfId="16354">
      <pivotArea type="origin" dataOnly="0" labelOnly="1" outline="0" fieldPosition="0"/>
    </format>
    <format dxfId="16353">
      <pivotArea dataOnly="0" labelOnly="1" grandRow="1" outline="0" fieldPosition="0"/>
    </format>
    <format dxfId="16352">
      <pivotArea type="origin" dataOnly="0" labelOnly="1" outline="0" fieldPosition="0"/>
    </format>
    <format dxfId="16351">
      <pivotArea dataOnly="0" labelOnly="1" grandRow="1" outline="0" fieldPosition="0"/>
    </format>
    <format dxfId="16350">
      <pivotArea type="origin" dataOnly="0" labelOnly="1" outline="0" fieldPosition="0"/>
    </format>
    <format dxfId="16349">
      <pivotArea dataOnly="0" labelOnly="1" grandRow="1" outline="0" fieldPosition="0"/>
    </format>
    <format dxfId="16348">
      <pivotArea outline="0" collapsedLevelsAreSubtotals="1" fieldPosition="0"/>
    </format>
    <format dxfId="16347">
      <pivotArea dataOnly="0" labelOnly="1" grandRow="1" outline="0" fieldPosition="0"/>
    </format>
    <format dxfId="16346">
      <pivotArea dataOnly="0" labelOnly="1" outline="0" fieldPosition="0">
        <references count="1">
          <reference field="23" count="0"/>
        </references>
      </pivotArea>
    </format>
    <format dxfId="16345">
      <pivotArea dataOnly="0" labelOnly="1" grandCol="1" outline="0" fieldPosition="0"/>
    </format>
    <format dxfId="16344">
      <pivotArea outline="0" collapsedLevelsAreSubtotals="1" fieldPosition="0"/>
    </format>
    <format dxfId="16343">
      <pivotArea dataOnly="0" labelOnly="1" grandRow="1" outline="0" fieldPosition="0"/>
    </format>
    <format dxfId="16342">
      <pivotArea dataOnly="0" labelOnly="1" outline="0" fieldPosition="0">
        <references count="1">
          <reference field="23" count="0"/>
        </references>
      </pivotArea>
    </format>
    <format dxfId="16341">
      <pivotArea dataOnly="0" labelOnly="1" grandCol="1" outline="0" fieldPosition="0"/>
    </format>
    <format dxfId="16340">
      <pivotArea outline="0" collapsedLevelsAreSubtotals="1" fieldPosition="0"/>
    </format>
    <format dxfId="16339">
      <pivotArea dataOnly="0" labelOnly="1" grandRow="1" outline="0" fieldPosition="0"/>
    </format>
    <format dxfId="16338">
      <pivotArea dataOnly="0" labelOnly="1" outline="0" fieldPosition="0">
        <references count="1">
          <reference field="23" count="0"/>
        </references>
      </pivotArea>
    </format>
    <format dxfId="16337">
      <pivotArea dataOnly="0" labelOnly="1" grandCol="1" outline="0" fieldPosition="0"/>
    </format>
    <format dxfId="16336">
      <pivotArea dataOnly="0" labelOnly="1" outline="0" fieldPosition="0">
        <references count="1">
          <reference field="23" count="0"/>
        </references>
      </pivotArea>
    </format>
    <format dxfId="16335">
      <pivotArea dataOnly="0" labelOnly="1" grandCol="1" outline="0" fieldPosition="0"/>
    </format>
    <format dxfId="16334">
      <pivotArea outline="0" collapsedLevelsAreSubtotals="1" fieldPosition="0"/>
    </format>
    <format dxfId="16333">
      <pivotArea dataOnly="0" labelOnly="1" grandRow="1" outline="0" fieldPosition="0"/>
    </format>
    <format dxfId="16332">
      <pivotArea dataOnly="0" labelOnly="1" outline="0" fieldPosition="0">
        <references count="1">
          <reference field="23" count="0"/>
        </references>
      </pivotArea>
    </format>
    <format dxfId="16331">
      <pivotArea dataOnly="0" labelOnly="1" grandCol="1" outline="0" fieldPosition="0"/>
    </format>
    <format dxfId="16330">
      <pivotArea outline="0" collapsedLevelsAreSubtotals="1" fieldPosition="0"/>
    </format>
    <format dxfId="16329">
      <pivotArea dataOnly="0" labelOnly="1" grandRow="1" outline="0" fieldPosition="0"/>
    </format>
    <format dxfId="16328">
      <pivotArea dataOnly="0" labelOnly="1" outline="0" fieldPosition="0">
        <references count="1">
          <reference field="23" count="0"/>
        </references>
      </pivotArea>
    </format>
    <format dxfId="16327">
      <pivotArea dataOnly="0" labelOnly="1" grandCol="1" outline="0" fieldPosition="0"/>
    </format>
    <format dxfId="16326">
      <pivotArea dataOnly="0" labelOnly="1" outline="0" fieldPosition="0">
        <references count="1">
          <reference field="23" count="0"/>
        </references>
      </pivotArea>
    </format>
    <format dxfId="16325">
      <pivotArea dataOnly="0" labelOnly="1" grandCol="1" outline="0" fieldPosition="0"/>
    </format>
    <format dxfId="16324">
      <pivotArea type="all" dataOnly="0" outline="0" fieldPosition="0"/>
    </format>
    <format dxfId="16323">
      <pivotArea outline="0" collapsedLevelsAreSubtotals="1" fieldPosition="0"/>
    </format>
    <format dxfId="16322">
      <pivotArea type="origin" dataOnly="0" labelOnly="1" outline="0" fieldPosition="0"/>
    </format>
    <format dxfId="16321">
      <pivotArea field="23" type="button" dataOnly="0" labelOnly="1" outline="0" axis="axisCol" fieldPosition="0"/>
    </format>
    <format dxfId="16320">
      <pivotArea type="topRight" dataOnly="0" labelOnly="1" outline="0" fieldPosition="0"/>
    </format>
    <format dxfId="16319">
      <pivotArea dataOnly="0" labelOnly="1" grandRow="1" outline="0" fieldPosition="0"/>
    </format>
    <format dxfId="16318">
      <pivotArea dataOnly="0" labelOnly="1" outline="0" fieldPosition="0">
        <references count="1">
          <reference field="23" count="0"/>
        </references>
      </pivotArea>
    </format>
    <format dxfId="16317">
      <pivotArea dataOnly="0" labelOnly="1" grandCol="1" outline="0" fieldPosition="0"/>
    </format>
    <format dxfId="16316">
      <pivotArea type="all" dataOnly="0" outline="0" fieldPosition="0"/>
    </format>
    <format dxfId="16315">
      <pivotArea outline="0" collapsedLevelsAreSubtotals="1" fieldPosition="0"/>
    </format>
    <format dxfId="16314">
      <pivotArea type="origin" dataOnly="0" labelOnly="1" outline="0" fieldPosition="0"/>
    </format>
    <format dxfId="16313">
      <pivotArea field="23" type="button" dataOnly="0" labelOnly="1" outline="0" axis="axisCol" fieldPosition="0"/>
    </format>
    <format dxfId="16312">
      <pivotArea type="topRight" dataOnly="0" labelOnly="1" outline="0" fieldPosition="0"/>
    </format>
    <format dxfId="16311">
      <pivotArea dataOnly="0" labelOnly="1" grandRow="1" outline="0" fieldPosition="0"/>
    </format>
    <format dxfId="16310">
      <pivotArea dataOnly="0" labelOnly="1" outline="0" fieldPosition="0">
        <references count="1">
          <reference field="23" count="0"/>
        </references>
      </pivotArea>
    </format>
    <format dxfId="16309">
      <pivotArea dataOnly="0" labelOnly="1" grandCol="1" outline="0" fieldPosition="0"/>
    </format>
    <format dxfId="16308">
      <pivotArea field="23" type="button" dataOnly="0" labelOnly="1" outline="0" axis="axisCol" fieldPosition="0"/>
    </format>
    <format dxfId="16307">
      <pivotArea type="topRight" dataOnly="0" labelOnly="1" outline="0" fieldPosition="0"/>
    </format>
    <format dxfId="16306">
      <pivotArea outline="0" collapsedLevelsAreSubtotals="1" fieldPosition="0"/>
    </format>
    <format dxfId="16305">
      <pivotArea dataOnly="0" labelOnly="1" outline="0" fieldPosition="0">
        <references count="1">
          <reference field="15" count="0"/>
        </references>
      </pivotArea>
    </format>
    <format dxfId="16304">
      <pivotArea grandRow="1" outline="0" collapsedLevelsAreSubtotals="1" fieldPosition="0"/>
    </format>
    <format dxfId="16303">
      <pivotArea dataOnly="0" labelOnly="1" grandRow="1" outline="0" fieldPosition="0"/>
    </format>
    <format dxfId="16302">
      <pivotArea field="15" type="button" dataOnly="0" labelOnly="1" outline="0" axis="axisRow" fieldPosition="0"/>
    </format>
    <format dxfId="16301">
      <pivotArea dataOnly="0" labelOnly="1" outline="0" fieldPosition="0">
        <references count="1">
          <reference field="23" count="0"/>
        </references>
      </pivotArea>
    </format>
    <format dxfId="1630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16543">
      <pivotArea dataOnly="0" labelOnly="1" grandCol="1" outline="0" fieldPosition="0"/>
    </format>
    <format dxfId="16542">
      <pivotArea dataOnly="0" labelOnly="1" grandCol="1" outline="0" fieldPosition="0"/>
    </format>
    <format dxfId="16541">
      <pivotArea dataOnly="0" labelOnly="1" grandCol="1" outline="0" fieldPosition="0"/>
    </format>
    <format dxfId="16540">
      <pivotArea outline="0" collapsedLevelsAreSubtotals="1" fieldPosition="0"/>
    </format>
    <format dxfId="16539">
      <pivotArea dataOnly="0" labelOnly="1" grandRow="1" outline="0" fieldPosition="0"/>
    </format>
    <format dxfId="16538">
      <pivotArea outline="0" collapsedLevelsAreSubtotals="1" fieldPosition="0"/>
    </format>
    <format dxfId="16537">
      <pivotArea dataOnly="0" labelOnly="1" grandRow="1" outline="0" fieldPosition="0"/>
    </format>
    <format dxfId="16536">
      <pivotArea type="all" dataOnly="0" outline="0" fieldPosition="0"/>
    </format>
    <format dxfId="16535">
      <pivotArea dataOnly="0" labelOnly="1" outline="0" fieldPosition="0">
        <references count="1">
          <reference field="12" count="0"/>
        </references>
      </pivotArea>
    </format>
    <format dxfId="16534">
      <pivotArea dataOnly="0" labelOnly="1" outline="0" fieldPosition="0">
        <references count="1">
          <reference field="12" count="0"/>
        </references>
      </pivotArea>
    </format>
    <format dxfId="16533">
      <pivotArea type="all" dataOnly="0" outline="0" fieldPosition="0"/>
    </format>
    <format dxfId="16532">
      <pivotArea grandCol="1" outline="0" collapsedLevelsAreSubtotals="1" fieldPosition="0"/>
    </format>
    <format dxfId="16531">
      <pivotArea grandRow="1" grandCol="1" outline="0" collapsedLevelsAreSubtotals="1" fieldPosition="0"/>
    </format>
    <format dxfId="16530">
      <pivotArea dataOnly="0" labelOnly="1" grandRow="1" outline="0" fieldPosition="0"/>
    </format>
    <format dxfId="16529">
      <pivotArea dataOnly="0" labelOnly="1" grandRow="1" outline="0" fieldPosition="0"/>
    </format>
    <format dxfId="16528">
      <pivotArea dataOnly="0" labelOnly="1" grandRow="1" outline="0" fieldPosition="0"/>
    </format>
    <format dxfId="16527">
      <pivotArea dataOnly="0" labelOnly="1" grandRow="1" outline="0" fieldPosition="0"/>
    </format>
    <format dxfId="16526">
      <pivotArea dataOnly="0" labelOnly="1" grandRow="1" outline="0" fieldPosition="0"/>
    </format>
    <format dxfId="16525">
      <pivotArea dataOnly="0" labelOnly="1" grandRow="1" outline="0" fieldPosition="0"/>
    </format>
    <format dxfId="16524">
      <pivotArea dataOnly="0" labelOnly="1" grandRow="1" outline="0" fieldPosition="0"/>
    </format>
    <format dxfId="16523">
      <pivotArea dataOnly="0" labelOnly="1" grandRow="1" outline="0" fieldPosition="0"/>
    </format>
    <format dxfId="16522">
      <pivotArea dataOnly="0" labelOnly="1" grandCol="1" outline="0" fieldPosition="0"/>
    </format>
    <format dxfId="16521">
      <pivotArea dataOnly="0" labelOnly="1" grandCol="1" outline="0" fieldPosition="0"/>
    </format>
    <format dxfId="16520">
      <pivotArea dataOnly="0" labelOnly="1" outline="0" fieldPosition="0">
        <references count="1">
          <reference field="23" count="0"/>
        </references>
      </pivotArea>
    </format>
    <format dxfId="16519">
      <pivotArea dataOnly="0" labelOnly="1" grandCol="1" outline="0" fieldPosition="0"/>
    </format>
    <format dxfId="16518">
      <pivotArea dataOnly="0" labelOnly="1" outline="0" fieldPosition="0">
        <references count="1">
          <reference field="23" count="0"/>
        </references>
      </pivotArea>
    </format>
    <format dxfId="16517">
      <pivotArea dataOnly="0" labelOnly="1" grandCol="1" outline="0" fieldPosition="0"/>
    </format>
    <format dxfId="16516">
      <pivotArea field="23" grandRow="1" outline="0" axis="axisCol" fieldPosition="0">
        <references count="1">
          <reference field="23" count="0" selected="0"/>
        </references>
      </pivotArea>
    </format>
    <format dxfId="16515">
      <pivotArea grandCol="1" outline="0" collapsedLevelsAreSubtotals="1" fieldPosition="0"/>
    </format>
    <format dxfId="16514">
      <pivotArea dataOnly="0" labelOnly="1" outline="0" fieldPosition="0">
        <references count="1">
          <reference field="23" count="0"/>
        </references>
      </pivotArea>
    </format>
    <format dxfId="16513">
      <pivotArea dataOnly="0" labelOnly="1" grandCol="1" outline="0" fieldPosition="0"/>
    </format>
    <format dxfId="16512">
      <pivotArea dataOnly="0" labelOnly="1" outline="0" fieldPosition="0">
        <references count="1">
          <reference field="23" count="0"/>
        </references>
      </pivotArea>
    </format>
    <format dxfId="16511">
      <pivotArea dataOnly="0" labelOnly="1" grandCol="1" outline="0" fieldPosition="0"/>
    </format>
    <format dxfId="16510">
      <pivotArea dataOnly="0" labelOnly="1" outline="0" fieldPosition="0">
        <references count="1">
          <reference field="23" count="0"/>
        </references>
      </pivotArea>
    </format>
    <format dxfId="16509">
      <pivotArea dataOnly="0" labelOnly="1" grandCol="1" outline="0" fieldPosition="0"/>
    </format>
    <format dxfId="16508">
      <pivotArea dataOnly="0" labelOnly="1" outline="0" fieldPosition="0">
        <references count="1">
          <reference field="23" count="0"/>
        </references>
      </pivotArea>
    </format>
    <format dxfId="16507">
      <pivotArea dataOnly="0" labelOnly="1" grandCol="1" outline="0" fieldPosition="0"/>
    </format>
    <format dxfId="16506">
      <pivotArea outline="0" collapsedLevelsAreSubtotals="1" fieldPosition="0"/>
    </format>
    <format dxfId="16505">
      <pivotArea dataOnly="0" labelOnly="1" grandRow="1" outline="0" fieldPosition="0"/>
    </format>
    <format dxfId="16504">
      <pivotArea dataOnly="0" labelOnly="1" outline="0" fieldPosition="0">
        <references count="1">
          <reference field="23" count="0"/>
        </references>
      </pivotArea>
    </format>
    <format dxfId="16503">
      <pivotArea dataOnly="0" labelOnly="1" grandCol="1" outline="0" fieldPosition="0"/>
    </format>
    <format dxfId="16502">
      <pivotArea outline="0" collapsedLevelsAreSubtotals="1" fieldPosition="0"/>
    </format>
    <format dxfId="16501">
      <pivotArea dataOnly="0" labelOnly="1" grandRow="1" outline="0" fieldPosition="0"/>
    </format>
    <format dxfId="16500">
      <pivotArea dataOnly="0" labelOnly="1" outline="0" fieldPosition="0">
        <references count="1">
          <reference field="23" count="0"/>
        </references>
      </pivotArea>
    </format>
    <format dxfId="16499">
      <pivotArea dataOnly="0" labelOnly="1" grandCol="1" outline="0" fieldPosition="0"/>
    </format>
    <format dxfId="16498">
      <pivotArea outline="0" collapsedLevelsAreSubtotals="1" fieldPosition="0"/>
    </format>
    <format dxfId="16497">
      <pivotArea dataOnly="0" labelOnly="1" grandRow="1" outline="0" fieldPosition="0"/>
    </format>
    <format dxfId="16496">
      <pivotArea dataOnly="0" labelOnly="1" outline="0" fieldPosition="0">
        <references count="1">
          <reference field="23" count="0"/>
        </references>
      </pivotArea>
    </format>
    <format dxfId="16495">
      <pivotArea dataOnly="0" labelOnly="1" grandCol="1" outline="0" fieldPosition="0"/>
    </format>
    <format dxfId="16494">
      <pivotArea outline="0" collapsedLevelsAreSubtotals="1" fieldPosition="0"/>
    </format>
    <format dxfId="16493">
      <pivotArea dataOnly="0" labelOnly="1" outline="0" fieldPosition="0">
        <references count="1">
          <reference field="23" count="0"/>
        </references>
      </pivotArea>
    </format>
    <format dxfId="16492">
      <pivotArea dataOnly="0" labelOnly="1" grandCol="1" outline="0" fieldPosition="0"/>
    </format>
    <format dxfId="16491">
      <pivotArea dataOnly="0" labelOnly="1" grandRow="1" outline="0" fieldPosition="0"/>
    </format>
    <format dxfId="16490">
      <pivotArea outline="0" collapsedLevelsAreSubtotals="1" fieldPosition="0"/>
    </format>
    <format dxfId="16489">
      <pivotArea dataOnly="0" labelOnly="1" grandRow="1" outline="0" fieldPosition="0"/>
    </format>
    <format dxfId="16488">
      <pivotArea dataOnly="0" labelOnly="1" outline="0" fieldPosition="0">
        <references count="1">
          <reference field="23" count="0"/>
        </references>
      </pivotArea>
    </format>
    <format dxfId="16487">
      <pivotArea dataOnly="0" labelOnly="1" grandCol="1" outline="0" fieldPosition="0"/>
    </format>
    <format dxfId="16486">
      <pivotArea dataOnly="0" labelOnly="1" outline="0" fieldPosition="0">
        <references count="1">
          <reference field="23" count="0"/>
        </references>
      </pivotArea>
    </format>
    <format dxfId="16485">
      <pivotArea dataOnly="0" labelOnly="1" grandCol="1" outline="0" fieldPosition="0"/>
    </format>
    <format dxfId="16484">
      <pivotArea dataOnly="0" labelOnly="1" grandRow="1" outline="0" fieldPosition="0"/>
    </format>
    <format dxfId="16483">
      <pivotArea outline="0" collapsedLevelsAreSubtotals="1" fieldPosition="0"/>
    </format>
    <format dxfId="16482">
      <pivotArea dataOnly="0" labelOnly="1" grandRow="1" outline="0" fieldPosition="0"/>
    </format>
    <format dxfId="16481">
      <pivotArea dataOnly="0" labelOnly="1" outline="0" fieldPosition="0">
        <references count="1">
          <reference field="23" count="0"/>
        </references>
      </pivotArea>
    </format>
    <format dxfId="16480">
      <pivotArea dataOnly="0" labelOnly="1" grandCol="1" outline="0" fieldPosition="0"/>
    </format>
    <format dxfId="16479">
      <pivotArea dataOnly="0" labelOnly="1" grandRow="1" outline="0" fieldPosition="0"/>
    </format>
    <format dxfId="16478">
      <pivotArea type="origin" dataOnly="0" labelOnly="1" outline="0" fieldPosition="0"/>
    </format>
    <format dxfId="16477">
      <pivotArea dataOnly="0" labelOnly="1" grandRow="1" outline="0" fieldPosition="0"/>
    </format>
    <format dxfId="16476">
      <pivotArea type="origin" dataOnly="0" labelOnly="1" outline="0" fieldPosition="0"/>
    </format>
    <format dxfId="16475">
      <pivotArea dataOnly="0" labelOnly="1" grandRow="1" outline="0" fieldPosition="0"/>
    </format>
    <format dxfId="16474">
      <pivotArea type="origin" dataOnly="0" labelOnly="1" outline="0" fieldPosition="0"/>
    </format>
    <format dxfId="16473">
      <pivotArea dataOnly="0" labelOnly="1" grandRow="1" outline="0" fieldPosition="0"/>
    </format>
    <format dxfId="16472">
      <pivotArea type="origin" dataOnly="0" labelOnly="1" outline="0" fieldPosition="0"/>
    </format>
    <format dxfId="16471">
      <pivotArea dataOnly="0" labelOnly="1" grandRow="1" outline="0" fieldPosition="0"/>
    </format>
    <format dxfId="16470">
      <pivotArea outline="0" collapsedLevelsAreSubtotals="1" fieldPosition="0"/>
    </format>
    <format dxfId="16469">
      <pivotArea dataOnly="0" labelOnly="1" grandRow="1" outline="0" fieldPosition="0"/>
    </format>
    <format dxfId="16468">
      <pivotArea dataOnly="0" labelOnly="1" outline="0" fieldPosition="0">
        <references count="1">
          <reference field="23" count="0"/>
        </references>
      </pivotArea>
    </format>
    <format dxfId="16467">
      <pivotArea dataOnly="0" labelOnly="1" grandCol="1" outline="0" fieldPosition="0"/>
    </format>
    <format dxfId="16466">
      <pivotArea outline="0" collapsedLevelsAreSubtotals="1" fieldPosition="0"/>
    </format>
    <format dxfId="16465">
      <pivotArea dataOnly="0" labelOnly="1" grandRow="1" outline="0" fieldPosition="0"/>
    </format>
    <format dxfId="16464">
      <pivotArea dataOnly="0" labelOnly="1" outline="0" fieldPosition="0">
        <references count="1">
          <reference field="23" count="0"/>
        </references>
      </pivotArea>
    </format>
    <format dxfId="16463">
      <pivotArea dataOnly="0" labelOnly="1" grandCol="1" outline="0" fieldPosition="0"/>
    </format>
    <format dxfId="16462">
      <pivotArea outline="0" collapsedLevelsAreSubtotals="1" fieldPosition="0"/>
    </format>
    <format dxfId="16461">
      <pivotArea dataOnly="0" labelOnly="1" grandRow="1" outline="0" fieldPosition="0"/>
    </format>
    <format dxfId="16460">
      <pivotArea dataOnly="0" labelOnly="1" outline="0" fieldPosition="0">
        <references count="1">
          <reference field="23" count="0"/>
        </references>
      </pivotArea>
    </format>
    <format dxfId="16459">
      <pivotArea dataOnly="0" labelOnly="1" grandCol="1" outline="0" fieldPosition="0"/>
    </format>
    <format dxfId="16458">
      <pivotArea dataOnly="0" labelOnly="1" outline="0" fieldPosition="0">
        <references count="1">
          <reference field="23" count="0"/>
        </references>
      </pivotArea>
    </format>
    <format dxfId="16457">
      <pivotArea dataOnly="0" labelOnly="1" grandCol="1" outline="0" fieldPosition="0"/>
    </format>
    <format dxfId="16456">
      <pivotArea outline="0" collapsedLevelsAreSubtotals="1" fieldPosition="0"/>
    </format>
    <format dxfId="16455">
      <pivotArea dataOnly="0" labelOnly="1" grandRow="1" outline="0" fieldPosition="0"/>
    </format>
    <format dxfId="16454">
      <pivotArea dataOnly="0" labelOnly="1" outline="0" fieldPosition="0">
        <references count="1">
          <reference field="23" count="0"/>
        </references>
      </pivotArea>
    </format>
    <format dxfId="16453">
      <pivotArea dataOnly="0" labelOnly="1" grandCol="1" outline="0" fieldPosition="0"/>
    </format>
    <format dxfId="16452">
      <pivotArea outline="0" collapsedLevelsAreSubtotals="1" fieldPosition="0"/>
    </format>
    <format dxfId="16451">
      <pivotArea dataOnly="0" labelOnly="1" grandRow="1" outline="0" fieldPosition="0"/>
    </format>
    <format dxfId="16450">
      <pivotArea dataOnly="0" labelOnly="1" outline="0" fieldPosition="0">
        <references count="1">
          <reference field="23" count="0"/>
        </references>
      </pivotArea>
    </format>
    <format dxfId="16449">
      <pivotArea dataOnly="0" labelOnly="1" grandCol="1" outline="0" fieldPosition="0"/>
    </format>
    <format dxfId="16448">
      <pivotArea dataOnly="0" labelOnly="1" outline="0" fieldPosition="0">
        <references count="1">
          <reference field="23" count="0"/>
        </references>
      </pivotArea>
    </format>
    <format dxfId="16447">
      <pivotArea dataOnly="0" labelOnly="1" grandCol="1" outline="0" fieldPosition="0"/>
    </format>
    <format dxfId="16446">
      <pivotArea type="all" dataOnly="0" outline="0" fieldPosition="0"/>
    </format>
    <format dxfId="16445">
      <pivotArea outline="0" collapsedLevelsAreSubtotals="1" fieldPosition="0"/>
    </format>
    <format dxfId="16444">
      <pivotArea type="origin" dataOnly="0" labelOnly="1" outline="0" fieldPosition="0"/>
    </format>
    <format dxfId="16443">
      <pivotArea field="23" type="button" dataOnly="0" labelOnly="1" outline="0" axis="axisCol" fieldPosition="0"/>
    </format>
    <format dxfId="16442">
      <pivotArea type="topRight" dataOnly="0" labelOnly="1" outline="0" fieldPosition="0"/>
    </format>
    <format dxfId="16441">
      <pivotArea dataOnly="0" labelOnly="1" grandRow="1" outline="0" fieldPosition="0"/>
    </format>
    <format dxfId="16440">
      <pivotArea dataOnly="0" labelOnly="1" outline="0" fieldPosition="0">
        <references count="1">
          <reference field="23" count="0"/>
        </references>
      </pivotArea>
    </format>
    <format dxfId="16439">
      <pivotArea dataOnly="0" labelOnly="1" grandCol="1" outline="0" fieldPosition="0"/>
    </format>
    <format dxfId="16438">
      <pivotArea type="all" dataOnly="0" outline="0" fieldPosition="0"/>
    </format>
    <format dxfId="16437">
      <pivotArea outline="0" collapsedLevelsAreSubtotals="1" fieldPosition="0"/>
    </format>
    <format dxfId="16436">
      <pivotArea type="origin" dataOnly="0" labelOnly="1" outline="0" fieldPosition="0"/>
    </format>
    <format dxfId="16435">
      <pivotArea field="23" type="button" dataOnly="0" labelOnly="1" outline="0" axis="axisCol" fieldPosition="0"/>
    </format>
    <format dxfId="16434">
      <pivotArea type="topRight" dataOnly="0" labelOnly="1" outline="0" fieldPosition="0"/>
    </format>
    <format dxfId="16433">
      <pivotArea dataOnly="0" labelOnly="1" grandRow="1" outline="0" fieldPosition="0"/>
    </format>
    <format dxfId="16432">
      <pivotArea dataOnly="0" labelOnly="1" outline="0" fieldPosition="0">
        <references count="1">
          <reference field="23" count="0"/>
        </references>
      </pivotArea>
    </format>
    <format dxfId="16431">
      <pivotArea dataOnly="0" labelOnly="1" grandCol="1" outline="0" fieldPosition="0"/>
    </format>
    <format dxfId="16430">
      <pivotArea field="23" type="button" dataOnly="0" labelOnly="1" outline="0" axis="axisCol" fieldPosition="0"/>
    </format>
    <format dxfId="16429">
      <pivotArea type="topRight" dataOnly="0" labelOnly="1" outline="0" fieldPosition="0"/>
    </format>
    <format dxfId="16428">
      <pivotArea grandRow="1" outline="0" collapsedLevelsAreSubtotals="1" fieldPosition="0"/>
    </format>
    <format dxfId="16427">
      <pivotArea outline="0" collapsedLevelsAreSubtotals="1" fieldPosition="0"/>
    </format>
    <format dxfId="16426">
      <pivotArea field="15" type="button" dataOnly="0" labelOnly="1" outline="0" axis="axisRow" fieldPosition="0"/>
    </format>
    <format dxfId="16425">
      <pivotArea dataOnly="0" labelOnly="1" outline="0" fieldPosition="0">
        <references count="1">
          <reference field="15" count="0"/>
        </references>
      </pivotArea>
    </format>
    <format dxfId="16424">
      <pivotArea dataOnly="0" labelOnly="1" grandRow="1" outline="0" fieldPosition="0"/>
    </format>
    <format dxfId="16423">
      <pivotArea dataOnly="0" labelOnly="1" outline="0" fieldPosition="0">
        <references count="1">
          <reference field="23" count="0"/>
        </references>
      </pivotArea>
    </format>
    <format dxfId="16422">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16675">
      <pivotArea dataOnly="0" labelOnly="1" outline="0" fieldPosition="0">
        <references count="1">
          <reference field="12" count="0"/>
        </references>
      </pivotArea>
    </format>
    <format dxfId="16674">
      <pivotArea dataOnly="0" labelOnly="1" outline="0" fieldPosition="0">
        <references count="1">
          <reference field="12" count="0"/>
        </references>
      </pivotArea>
    </format>
    <format dxfId="16673">
      <pivotArea field="12" type="button" dataOnly="0" labelOnly="1" outline="0" axis="axisRow" fieldPosition="0"/>
    </format>
    <format dxfId="16672">
      <pivotArea dataOnly="0" labelOnly="1" outline="0" fieldPosition="0">
        <references count="1">
          <reference field="14" count="0"/>
        </references>
      </pivotArea>
    </format>
    <format dxfId="16671">
      <pivotArea dataOnly="0" labelOnly="1" grandCol="1" outline="0" fieldPosition="0"/>
    </format>
    <format dxfId="16670">
      <pivotArea outline="0" collapsedLevelsAreSubtotals="1" fieldPosition="0"/>
    </format>
    <format dxfId="16669">
      <pivotArea field="12" type="button" dataOnly="0" labelOnly="1" outline="0" axis="axisRow" fieldPosition="0"/>
    </format>
    <format dxfId="16668">
      <pivotArea dataOnly="0" labelOnly="1" outline="0" fieldPosition="0">
        <references count="1">
          <reference field="12" count="0"/>
        </references>
      </pivotArea>
    </format>
    <format dxfId="16667">
      <pivotArea dataOnly="0" labelOnly="1" grandRow="1" outline="0" fieldPosition="0"/>
    </format>
    <format dxfId="16666">
      <pivotArea dataOnly="0" labelOnly="1" outline="0" fieldPosition="0">
        <references count="1">
          <reference field="14" count="0"/>
        </references>
      </pivotArea>
    </format>
    <format dxfId="16665">
      <pivotArea dataOnly="0" labelOnly="1" grandCol="1" outline="0" fieldPosition="0"/>
    </format>
    <format dxfId="16664">
      <pivotArea outline="0" collapsedLevelsAreSubtotals="1" fieldPosition="0"/>
    </format>
    <format dxfId="16663">
      <pivotArea field="12" type="button" dataOnly="0" labelOnly="1" outline="0" axis="axisRow" fieldPosition="0"/>
    </format>
    <format dxfId="16662">
      <pivotArea dataOnly="0" labelOnly="1" outline="0" fieldPosition="0">
        <references count="1">
          <reference field="12" count="0"/>
        </references>
      </pivotArea>
    </format>
    <format dxfId="16661">
      <pivotArea dataOnly="0" labelOnly="1" grandRow="1" outline="0" fieldPosition="0"/>
    </format>
    <format dxfId="16660">
      <pivotArea dataOnly="0" labelOnly="1" outline="0" fieldPosition="0">
        <references count="1">
          <reference field="14" count="0"/>
        </references>
      </pivotArea>
    </format>
    <format dxfId="16659">
      <pivotArea dataOnly="0" labelOnly="1" grandCol="1" outline="0" fieldPosition="0"/>
    </format>
    <format dxfId="16658">
      <pivotArea grandRow="1" outline="0" collapsedLevelsAreSubtotals="1" fieldPosition="0"/>
    </format>
    <format dxfId="16657">
      <pivotArea grandRow="1" outline="0" collapsedLevelsAreSubtotals="1" fieldPosition="0"/>
    </format>
    <format dxfId="16656">
      <pivotArea outline="0" collapsedLevelsAreSubtotals="1" fieldPosition="0">
        <references count="1">
          <reference field="12" count="0" selected="0"/>
        </references>
      </pivotArea>
    </format>
    <format dxfId="16655">
      <pivotArea dataOnly="0" labelOnly="1" grandRow="1" outline="0" fieldPosition="0"/>
    </format>
    <format dxfId="16654">
      <pivotArea grandRow="1" outline="0" collapsedLevelsAreSubtotals="1" fieldPosition="0"/>
    </format>
    <format dxfId="16653">
      <pivotArea dataOnly="0" labelOnly="1" grandRow="1" outline="0" fieldPosition="0"/>
    </format>
    <format dxfId="16652">
      <pivotArea grandRow="1" outline="0" collapsedLevelsAreSubtotals="1" fieldPosition="0"/>
    </format>
    <format dxfId="16651">
      <pivotArea dataOnly="0" labelOnly="1" grandRow="1" outline="0" fieldPosition="0"/>
    </format>
    <format dxfId="16650">
      <pivotArea grandRow="1" outline="0" collapsedLevelsAreSubtotals="1" fieldPosition="0"/>
    </format>
    <format dxfId="16649">
      <pivotArea dataOnly="0" labelOnly="1" grandRow="1" outline="0" fieldPosition="0"/>
    </format>
    <format dxfId="16648">
      <pivotArea outline="0" collapsedLevelsAreSubtotals="1" fieldPosition="0"/>
    </format>
    <format dxfId="16647">
      <pivotArea field="12" type="button" dataOnly="0" labelOnly="1" outline="0" axis="axisRow" fieldPosition="0"/>
    </format>
    <format dxfId="16646">
      <pivotArea dataOnly="0" labelOnly="1" outline="0" fieldPosition="0">
        <references count="1">
          <reference field="12" count="0"/>
        </references>
      </pivotArea>
    </format>
    <format dxfId="16645">
      <pivotArea dataOnly="0" labelOnly="1" grandRow="1" outline="0" fieldPosition="0"/>
    </format>
    <format dxfId="16644">
      <pivotArea dataOnly="0" labelOnly="1" outline="0" fieldPosition="0">
        <references count="1">
          <reference field="14" count="0"/>
        </references>
      </pivotArea>
    </format>
    <format dxfId="16643">
      <pivotArea dataOnly="0" labelOnly="1" grandCol="1" outline="0" fieldPosition="0"/>
    </format>
    <format dxfId="16642">
      <pivotArea outline="0" collapsedLevelsAreSubtotals="1" fieldPosition="0"/>
    </format>
    <format dxfId="16641">
      <pivotArea field="12" type="button" dataOnly="0" labelOnly="1" outline="0" axis="axisRow" fieldPosition="0"/>
    </format>
    <format dxfId="16640">
      <pivotArea dataOnly="0" labelOnly="1" outline="0" fieldPosition="0">
        <references count="1">
          <reference field="12" count="0"/>
        </references>
      </pivotArea>
    </format>
    <format dxfId="16639">
      <pivotArea dataOnly="0" labelOnly="1" grandRow="1" outline="0" fieldPosition="0"/>
    </format>
    <format dxfId="16638">
      <pivotArea dataOnly="0" labelOnly="1" outline="0" fieldPosition="0">
        <references count="1">
          <reference field="14" count="0"/>
        </references>
      </pivotArea>
    </format>
    <format dxfId="16637">
      <pivotArea dataOnly="0" labelOnly="1" grandCol="1" outline="0" fieldPosition="0"/>
    </format>
    <format dxfId="16636">
      <pivotArea outline="0" collapsedLevelsAreSubtotals="1" fieldPosition="0"/>
    </format>
    <format dxfId="16635">
      <pivotArea field="12" type="button" dataOnly="0" labelOnly="1" outline="0" axis="axisRow" fieldPosition="0"/>
    </format>
    <format dxfId="16634">
      <pivotArea dataOnly="0" labelOnly="1" outline="0" fieldPosition="0">
        <references count="1">
          <reference field="12" count="0"/>
        </references>
      </pivotArea>
    </format>
    <format dxfId="16633">
      <pivotArea dataOnly="0" labelOnly="1" outline="0" fieldPosition="0">
        <references count="1">
          <reference field="14" count="0"/>
        </references>
      </pivotArea>
    </format>
    <format dxfId="16632">
      <pivotArea dataOnly="0" labelOnly="1" grandCol="1" outline="0" fieldPosition="0"/>
    </format>
    <format dxfId="16631">
      <pivotArea dataOnly="0" labelOnly="1" grandRow="1" outline="0" fieldPosition="0"/>
    </format>
    <format dxfId="16630">
      <pivotArea dataOnly="0" labelOnly="1" grandRow="1" outline="0" fieldPosition="0"/>
    </format>
    <format dxfId="16629">
      <pivotArea outline="0" collapsedLevelsAreSubtotals="1" fieldPosition="0"/>
    </format>
    <format dxfId="16628">
      <pivotArea dataOnly="0" labelOnly="1" outline="0" fieldPosition="0">
        <references count="1">
          <reference field="12" count="0"/>
        </references>
      </pivotArea>
    </format>
    <format dxfId="16627">
      <pivotArea dataOnly="0" labelOnly="1" grandRow="1" outline="0" fieldPosition="0"/>
    </format>
    <format dxfId="16626">
      <pivotArea outline="0" collapsedLevelsAreSubtotals="1" fieldPosition="0"/>
    </format>
    <format dxfId="16625">
      <pivotArea dataOnly="0" labelOnly="1" outline="0" fieldPosition="0">
        <references count="1">
          <reference field="12" count="0"/>
        </references>
      </pivotArea>
    </format>
    <format dxfId="16624">
      <pivotArea dataOnly="0" labelOnly="1" grandRow="1" outline="0" fieldPosition="0"/>
    </format>
    <format dxfId="16623">
      <pivotArea outline="0" collapsedLevelsAreSubtotals="1" fieldPosition="0"/>
    </format>
    <format dxfId="16622">
      <pivotArea dataOnly="0" labelOnly="1" outline="0" fieldPosition="0">
        <references count="1">
          <reference field="12" count="0"/>
        </references>
      </pivotArea>
    </format>
    <format dxfId="16621">
      <pivotArea dataOnly="0" labelOnly="1" grandRow="1" outline="0" fieldPosition="0"/>
    </format>
    <format dxfId="16620">
      <pivotArea dataOnly="0" labelOnly="1" grandRow="1" outline="0" fieldPosition="0"/>
    </format>
    <format dxfId="16619">
      <pivotArea dataOnly="0" labelOnly="1" grandRow="1" outline="0" fieldPosition="0"/>
    </format>
    <format dxfId="16618">
      <pivotArea outline="0" collapsedLevelsAreSubtotals="1" fieldPosition="0"/>
    </format>
    <format dxfId="16617">
      <pivotArea dataOnly="0" labelOnly="1" outline="0" fieldPosition="0">
        <references count="1">
          <reference field="12" count="0"/>
        </references>
      </pivotArea>
    </format>
    <format dxfId="16616">
      <pivotArea dataOnly="0" labelOnly="1" grandRow="1" outline="0" fieldPosition="0"/>
    </format>
    <format dxfId="16615">
      <pivotArea outline="0" fieldPosition="0">
        <references count="1">
          <reference field="12" count="0" selected="0"/>
        </references>
      </pivotArea>
    </format>
    <format dxfId="16614">
      <pivotArea dataOnly="0" labelOnly="1" outline="0" fieldPosition="0">
        <references count="1">
          <reference field="12" count="0"/>
        </references>
      </pivotArea>
    </format>
    <format dxfId="16613">
      <pivotArea outline="0" collapsedLevelsAreSubtotals="1" fieldPosition="0"/>
    </format>
    <format dxfId="16612">
      <pivotArea field="12" type="button" dataOnly="0" labelOnly="1" outline="0" axis="axisRow" fieldPosition="0"/>
    </format>
    <format dxfId="16611">
      <pivotArea dataOnly="0" labelOnly="1" outline="0" fieldPosition="0">
        <references count="1">
          <reference field="12" count="0"/>
        </references>
      </pivotArea>
    </format>
    <format dxfId="16610">
      <pivotArea dataOnly="0" labelOnly="1" grandRow="1" outline="0" fieldPosition="0"/>
    </format>
    <format dxfId="16609">
      <pivotArea dataOnly="0" labelOnly="1" outline="0" fieldPosition="0">
        <references count="1">
          <reference field="14" count="0"/>
        </references>
      </pivotArea>
    </format>
    <format dxfId="16608">
      <pivotArea dataOnly="0" labelOnly="1" grandCol="1" outline="0" fieldPosition="0"/>
    </format>
    <format dxfId="16607">
      <pivotArea dataOnly="0" labelOnly="1" grandRow="1" outline="0" fieldPosition="0"/>
    </format>
    <format dxfId="16606">
      <pivotArea field="12" type="button" dataOnly="0" labelOnly="1" outline="0" axis="axisRow" fieldPosition="0"/>
    </format>
    <format dxfId="16605">
      <pivotArea dataOnly="0" labelOnly="1" outline="0" fieldPosition="0">
        <references count="1">
          <reference field="14" count="0"/>
        </references>
      </pivotArea>
    </format>
    <format dxfId="16604">
      <pivotArea dataOnly="0" labelOnly="1" grandCol="1" outline="0" fieldPosition="0"/>
    </format>
    <format dxfId="16603">
      <pivotArea dataOnly="0" labelOnly="1" grandRow="1" outline="0" fieldPosition="0"/>
    </format>
    <format dxfId="16602">
      <pivotArea dataOnly="0" labelOnly="1" grandRow="1" outline="0" fieldPosition="0"/>
    </format>
    <format dxfId="16601">
      <pivotArea dataOnly="0" labelOnly="1" grandRow="1" outline="0" fieldPosition="0"/>
    </format>
    <format dxfId="16600">
      <pivotArea dataOnly="0" labelOnly="1" grandRow="1" outline="0" fieldPosition="0"/>
    </format>
    <format dxfId="16599">
      <pivotArea dataOnly="0" labelOnly="1" grandRow="1" outline="0" fieldPosition="0"/>
    </format>
    <format dxfId="16598">
      <pivotArea dataOnly="0" labelOnly="1" grandRow="1" outline="0" fieldPosition="0"/>
    </format>
    <format dxfId="16597">
      <pivotArea dataOnly="0" labelOnly="1" grandRow="1" outline="0" fieldPosition="0"/>
    </format>
    <format dxfId="16596">
      <pivotArea dataOnly="0" labelOnly="1" grandRow="1" outline="0" fieldPosition="0"/>
    </format>
    <format dxfId="16595">
      <pivotArea dataOnly="0" labelOnly="1" grandRow="1" outline="0" fieldPosition="0"/>
    </format>
    <format dxfId="16594">
      <pivotArea dataOnly="0" labelOnly="1" grandRow="1" outline="0" fieldPosition="0"/>
    </format>
    <format dxfId="16593">
      <pivotArea dataOnly="0" labelOnly="1" grandRow="1" outline="0" fieldPosition="0"/>
    </format>
    <format dxfId="16592">
      <pivotArea dataOnly="0" labelOnly="1" grandRow="1" outline="0" fieldPosition="0"/>
    </format>
    <format dxfId="16591">
      <pivotArea dataOnly="0" labelOnly="1" grandRow="1" outline="0" fieldPosition="0"/>
    </format>
    <format dxfId="16590">
      <pivotArea dataOnly="0" labelOnly="1" grandRow="1" outline="0" fieldPosition="0"/>
    </format>
    <format dxfId="16589">
      <pivotArea dataOnly="0" labelOnly="1" grandRow="1" outline="0" fieldPosition="0"/>
    </format>
    <format dxfId="16588">
      <pivotArea dataOnly="0" labelOnly="1" grandRow="1" outline="0" fieldPosition="0"/>
    </format>
    <format dxfId="16587">
      <pivotArea dataOnly="0" labelOnly="1" grandRow="1" outline="0" fieldPosition="0"/>
    </format>
    <format dxfId="16586">
      <pivotArea type="origin" dataOnly="0" labelOnly="1" outline="0" fieldPosition="0"/>
    </format>
    <format dxfId="16585">
      <pivotArea field="12" type="button" dataOnly="0" labelOnly="1" outline="0" axis="axisRow" fieldPosition="0"/>
    </format>
    <format dxfId="16584">
      <pivotArea dataOnly="0" labelOnly="1" outline="0" fieldPosition="0">
        <references count="1">
          <reference field="12" count="0"/>
        </references>
      </pivotArea>
    </format>
    <format dxfId="16583">
      <pivotArea dataOnly="0" labelOnly="1" grandRow="1" outline="0" fieldPosition="0"/>
    </format>
    <format dxfId="16582">
      <pivotArea type="origin" dataOnly="0" labelOnly="1" outline="0" fieldPosition="0"/>
    </format>
    <format dxfId="16581">
      <pivotArea field="12" type="button" dataOnly="0" labelOnly="1" outline="0" axis="axisRow" fieldPosition="0"/>
    </format>
    <format dxfId="16580">
      <pivotArea dataOnly="0" labelOnly="1" outline="0" fieldPosition="0">
        <references count="1">
          <reference field="12" count="0"/>
        </references>
      </pivotArea>
    </format>
    <format dxfId="16579">
      <pivotArea dataOnly="0" labelOnly="1" grandRow="1" outline="0" fieldPosition="0"/>
    </format>
    <format dxfId="16578">
      <pivotArea type="origin" dataOnly="0" labelOnly="1" outline="0" fieldPosition="0"/>
    </format>
    <format dxfId="16577">
      <pivotArea field="12" type="button" dataOnly="0" labelOnly="1" outline="0" axis="axisRow" fieldPosition="0"/>
    </format>
    <format dxfId="16576">
      <pivotArea dataOnly="0" labelOnly="1" outline="0" fieldPosition="0">
        <references count="1">
          <reference field="12" count="0"/>
        </references>
      </pivotArea>
    </format>
    <format dxfId="16575">
      <pivotArea dataOnly="0" labelOnly="1" grandRow="1" outline="0" fieldPosition="0"/>
    </format>
    <format dxfId="16574">
      <pivotArea type="origin" dataOnly="0" labelOnly="1" outline="0" fieldPosition="0"/>
    </format>
    <format dxfId="16573">
      <pivotArea field="12" type="button" dataOnly="0" labelOnly="1" outline="0" axis="axisRow" fieldPosition="0"/>
    </format>
    <format dxfId="16572">
      <pivotArea dataOnly="0" labelOnly="1" outline="0" fieldPosition="0">
        <references count="1">
          <reference field="12" count="0"/>
        </references>
      </pivotArea>
    </format>
    <format dxfId="16571">
      <pivotArea dataOnly="0" labelOnly="1" grandRow="1" outline="0" fieldPosition="0"/>
    </format>
    <format dxfId="16570">
      <pivotArea outline="0" collapsedLevelsAreSubtotals="1" fieldPosition="0"/>
    </format>
    <format dxfId="16569">
      <pivotArea field="12" type="button" dataOnly="0" labelOnly="1" outline="0" axis="axisRow" fieldPosition="0"/>
    </format>
    <format dxfId="16568">
      <pivotArea dataOnly="0" labelOnly="1" outline="0" fieldPosition="0">
        <references count="1">
          <reference field="12" count="0"/>
        </references>
      </pivotArea>
    </format>
    <format dxfId="16567">
      <pivotArea dataOnly="0" labelOnly="1" outline="0" fieldPosition="0">
        <references count="1">
          <reference field="14" count="0"/>
        </references>
      </pivotArea>
    </format>
    <format dxfId="16566">
      <pivotArea dataOnly="0" labelOnly="1" grandCol="1" outline="0" fieldPosition="0"/>
    </format>
    <format dxfId="16565">
      <pivotArea outline="0" collapsedLevelsAreSubtotals="1" fieldPosition="0"/>
    </format>
    <format dxfId="16564">
      <pivotArea field="12" type="button" dataOnly="0" labelOnly="1" outline="0" axis="axisRow" fieldPosition="0"/>
    </format>
    <format dxfId="16563">
      <pivotArea dataOnly="0" labelOnly="1" outline="0" fieldPosition="0">
        <references count="1">
          <reference field="12" count="0"/>
        </references>
      </pivotArea>
    </format>
    <format dxfId="16562">
      <pivotArea dataOnly="0" labelOnly="1" outline="0" fieldPosition="0">
        <references count="1">
          <reference field="14" count="0"/>
        </references>
      </pivotArea>
    </format>
    <format dxfId="16561">
      <pivotArea dataOnly="0" labelOnly="1" grandCol="1" outline="0" fieldPosition="0"/>
    </format>
    <format dxfId="16560">
      <pivotArea field="12" type="button" dataOnly="0" labelOnly="1" outline="0" axis="axisRow" fieldPosition="0"/>
    </format>
    <format dxfId="16559">
      <pivotArea dataOnly="0" labelOnly="1" outline="0" fieldPosition="0">
        <references count="1">
          <reference field="14" count="0"/>
        </references>
      </pivotArea>
    </format>
    <format dxfId="16558">
      <pivotArea dataOnly="0" labelOnly="1" grandCol="1" outline="0" fieldPosition="0"/>
    </format>
    <format dxfId="16557">
      <pivotArea outline="0" collapsedLevelsAreSubtotals="1" fieldPosition="0"/>
    </format>
    <format dxfId="16556">
      <pivotArea field="14" type="button" dataOnly="0" labelOnly="1" outline="0" axis="axisCol" fieldPosition="0"/>
    </format>
    <format dxfId="16555">
      <pivotArea type="topRight" dataOnly="0" labelOnly="1" outline="0" fieldPosition="0"/>
    </format>
    <format dxfId="16554">
      <pivotArea dataOnly="0" labelOnly="1" outline="0" fieldPosition="0">
        <references count="1">
          <reference field="14" count="0"/>
        </references>
      </pivotArea>
    </format>
    <format dxfId="16553">
      <pivotArea dataOnly="0" labelOnly="1" grandCol="1" outline="0" fieldPosition="0"/>
    </format>
    <format dxfId="16552">
      <pivotArea outline="0" collapsedLevelsAreSubtotals="1" fieldPosition="0"/>
    </format>
    <format dxfId="16551">
      <pivotArea field="12" type="button" dataOnly="0" labelOnly="1" outline="0" axis="axisRow" fieldPosition="0"/>
    </format>
    <format dxfId="16550">
      <pivotArea dataOnly="0" labelOnly="1" outline="0" fieldPosition="0">
        <references count="1">
          <reference field="12" count="0"/>
        </references>
      </pivotArea>
    </format>
    <format dxfId="16549">
      <pivotArea dataOnly="0" labelOnly="1" outline="0" fieldPosition="0">
        <references count="1">
          <reference field="14" count="0"/>
        </references>
      </pivotArea>
    </format>
    <format dxfId="16548">
      <pivotArea dataOnly="0" labelOnly="1" grandCol="1" outline="0" fieldPosition="0"/>
    </format>
    <format dxfId="16547">
      <pivotArea grandRow="1" outline="0" collapsedLevelsAreSubtotals="1" fieldPosition="0"/>
    </format>
    <format dxfId="16546">
      <pivotArea dataOnly="0" labelOnly="1" grandRow="1" outline="0" fieldPosition="0"/>
    </format>
    <format dxfId="16545">
      <pivotArea grandRow="1" outline="0" collapsedLevelsAreSubtotals="1" fieldPosition="0"/>
    </format>
    <format dxfId="165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6843">
      <pivotArea dataOnly="0" labelOnly="1" outline="0" fieldPosition="0">
        <references count="1">
          <reference field="13" count="0"/>
        </references>
      </pivotArea>
    </format>
    <format dxfId="16842">
      <pivotArea dataOnly="0" labelOnly="1" grandCol="1" outline="0" fieldPosition="0"/>
    </format>
    <format dxfId="16841">
      <pivotArea dataOnly="0" labelOnly="1" outline="0" fieldPosition="0">
        <references count="1">
          <reference field="13" count="0"/>
        </references>
      </pivotArea>
    </format>
    <format dxfId="16840">
      <pivotArea dataOnly="0" labelOnly="1" grandCol="1" outline="0" fieldPosition="0"/>
    </format>
    <format dxfId="16839">
      <pivotArea dataOnly="0" labelOnly="1" outline="0" fieldPosition="0">
        <references count="1">
          <reference field="13" count="0"/>
        </references>
      </pivotArea>
    </format>
    <format dxfId="16838">
      <pivotArea dataOnly="0" labelOnly="1" grandCol="1" outline="0" fieldPosition="0"/>
    </format>
    <format dxfId="16837">
      <pivotArea outline="0" collapsedLevelsAreSubtotals="1" fieldPosition="0"/>
    </format>
    <format dxfId="16836">
      <pivotArea dataOnly="0" labelOnly="1" grandRow="1" outline="0" fieldPosition="0"/>
    </format>
    <format dxfId="16835">
      <pivotArea outline="0" collapsedLevelsAreSubtotals="1" fieldPosition="0"/>
    </format>
    <format dxfId="16834">
      <pivotArea dataOnly="0" labelOnly="1" grandRow="1" outline="0" fieldPosition="0"/>
    </format>
    <format dxfId="16833">
      <pivotArea type="all" dataOnly="0" outline="0" fieldPosition="0"/>
    </format>
    <format dxfId="16832">
      <pivotArea dataOnly="0" labelOnly="1" outline="0" fieldPosition="0">
        <references count="1">
          <reference field="12" count="0"/>
        </references>
      </pivotArea>
    </format>
    <format dxfId="16831">
      <pivotArea dataOnly="0" labelOnly="1" outline="0" fieldPosition="0">
        <references count="1">
          <reference field="12" count="0"/>
        </references>
      </pivotArea>
    </format>
    <format dxfId="16830">
      <pivotArea type="all" dataOnly="0" outline="0" fieldPosition="0"/>
    </format>
    <format dxfId="16829">
      <pivotArea grandCol="1" outline="0" collapsedLevelsAreSubtotals="1" fieldPosition="0"/>
    </format>
    <format dxfId="16828">
      <pivotArea grandRow="1" grandCol="1" outline="0" collapsedLevelsAreSubtotals="1" fieldPosition="0"/>
    </format>
    <format dxfId="16827">
      <pivotArea dataOnly="0" labelOnly="1" grandRow="1" outline="0" fieldPosition="0"/>
    </format>
    <format dxfId="16826">
      <pivotArea dataOnly="0" labelOnly="1" grandRow="1" outline="0" fieldPosition="0"/>
    </format>
    <format dxfId="16825">
      <pivotArea field="13" grandRow="1" outline="0" collapsedLevelsAreSubtotals="1" axis="axisCol" fieldPosition="0">
        <references count="1">
          <reference field="13" count="1" selected="0">
            <x v="1"/>
          </reference>
        </references>
      </pivotArea>
    </format>
    <format dxfId="16824">
      <pivotArea dataOnly="0" labelOnly="1" grandRow="1" outline="0" fieldPosition="0"/>
    </format>
    <format dxfId="16823">
      <pivotArea dataOnly="0" labelOnly="1" grandRow="1" outline="0" fieldPosition="0"/>
    </format>
    <format dxfId="16822">
      <pivotArea dataOnly="0" labelOnly="1" grandRow="1" outline="0" fieldPosition="0"/>
    </format>
    <format dxfId="16821">
      <pivotArea dataOnly="0" labelOnly="1" grandRow="1" outline="0" fieldPosition="0"/>
    </format>
    <format dxfId="16820">
      <pivotArea dataOnly="0" labelOnly="1" grandRow="1" outline="0" fieldPosition="0"/>
    </format>
    <format dxfId="16819">
      <pivotArea dataOnly="0" labelOnly="1" grandRow="1" outline="0" fieldPosition="0"/>
    </format>
    <format dxfId="16818">
      <pivotArea outline="0" collapsedLevelsAreSubtotals="1" fieldPosition="0"/>
    </format>
    <format dxfId="16817">
      <pivotArea grandRow="1" outline="0" collapsedLevelsAreSubtotals="1" fieldPosition="0"/>
    </format>
    <format dxfId="16816">
      <pivotArea outline="0" collapsedLevelsAreSubtotals="1" fieldPosition="0"/>
    </format>
    <format dxfId="16815">
      <pivotArea outline="0" collapsedLevelsAreSubtotals="1" fieldPosition="0"/>
    </format>
    <format dxfId="16814">
      <pivotArea grandRow="1" grandCol="1" outline="0" collapsedLevelsAreSubtotals="1" fieldPosition="0"/>
    </format>
    <format dxfId="16813">
      <pivotArea dataOnly="0" labelOnly="1" outline="0" fieldPosition="0">
        <references count="1">
          <reference field="13" count="0"/>
        </references>
      </pivotArea>
    </format>
    <format dxfId="16812">
      <pivotArea dataOnly="0" labelOnly="1" grandCol="1" outline="0" fieldPosition="0"/>
    </format>
    <format dxfId="16811">
      <pivotArea dataOnly="0" labelOnly="1" outline="0" fieldPosition="0">
        <references count="1">
          <reference field="13" count="0"/>
        </references>
      </pivotArea>
    </format>
    <format dxfId="16810">
      <pivotArea dataOnly="0" labelOnly="1" grandCol="1" outline="0" fieldPosition="0"/>
    </format>
    <format dxfId="16809">
      <pivotArea dataOnly="0" labelOnly="1" outline="0" fieldPosition="0">
        <references count="1">
          <reference field="13" count="0"/>
        </references>
      </pivotArea>
    </format>
    <format dxfId="16808">
      <pivotArea dataOnly="0" labelOnly="1" grandCol="1" outline="0" fieldPosition="0"/>
    </format>
    <format dxfId="16807">
      <pivotArea outline="0" collapsedLevelsAreSubtotals="1" fieldPosition="0"/>
    </format>
    <format dxfId="16806">
      <pivotArea dataOnly="0" labelOnly="1" grandRow="1" outline="0" fieldPosition="0"/>
    </format>
    <format dxfId="16805">
      <pivotArea dataOnly="0" labelOnly="1" outline="0" fieldPosition="0">
        <references count="1">
          <reference field="13" count="0"/>
        </references>
      </pivotArea>
    </format>
    <format dxfId="16804">
      <pivotArea dataOnly="0" labelOnly="1" grandCol="1" outline="0" fieldPosition="0"/>
    </format>
    <format dxfId="16803">
      <pivotArea dataOnly="0" labelOnly="1" grandRow="1" outline="0" fieldPosition="0"/>
    </format>
    <format dxfId="16802">
      <pivotArea grandRow="1" outline="0" collapsedLevelsAreSubtotals="1" fieldPosition="0"/>
    </format>
    <format dxfId="16801">
      <pivotArea dataOnly="0" labelOnly="1" grandRow="1" outline="0" fieldPosition="0"/>
    </format>
    <format dxfId="16800">
      <pivotArea type="all" dataOnly="0" outline="0" fieldPosition="0"/>
    </format>
    <format dxfId="16799">
      <pivotArea outline="0" collapsedLevelsAreSubtotals="1" fieldPosition="0"/>
    </format>
    <format dxfId="16798">
      <pivotArea dataOnly="0" labelOnly="1" grandRow="1" outline="0" fieldPosition="0"/>
    </format>
    <format dxfId="16797">
      <pivotArea dataOnly="0" labelOnly="1" outline="0" fieldPosition="0">
        <references count="1">
          <reference field="13" count="0"/>
        </references>
      </pivotArea>
    </format>
    <format dxfId="16796">
      <pivotArea dataOnly="0" labelOnly="1" grandCol="1" outline="0" fieldPosition="0"/>
    </format>
    <format dxfId="16795">
      <pivotArea dataOnly="0" labelOnly="1" grandRow="1" outline="0" fieldPosition="0"/>
    </format>
    <format dxfId="16794">
      <pivotArea dataOnly="0" labelOnly="1" outline="0" fieldPosition="0">
        <references count="1">
          <reference field="13" count="0"/>
        </references>
      </pivotArea>
    </format>
    <format dxfId="16793">
      <pivotArea dataOnly="0" labelOnly="1" grandCol="1" outline="0" fieldPosition="0"/>
    </format>
    <format dxfId="16792">
      <pivotArea dataOnly="0" labelOnly="1" grandRow="1" outline="0" fieldPosition="0"/>
    </format>
    <format dxfId="16791">
      <pivotArea dataOnly="0" labelOnly="1" outline="0" fieldPosition="0">
        <references count="1">
          <reference field="13" count="0"/>
        </references>
      </pivotArea>
    </format>
    <format dxfId="16790">
      <pivotArea dataOnly="0" labelOnly="1" grandCol="1" outline="0" fieldPosition="0"/>
    </format>
    <format dxfId="16789">
      <pivotArea dataOnly="0" labelOnly="1" grandRow="1" outline="0" fieldPosition="0"/>
    </format>
    <format dxfId="16788">
      <pivotArea dataOnly="0" labelOnly="1" outline="0" fieldPosition="0">
        <references count="1">
          <reference field="13" count="0"/>
        </references>
      </pivotArea>
    </format>
    <format dxfId="16787">
      <pivotArea dataOnly="0" labelOnly="1" grandCol="1" outline="0" fieldPosition="0"/>
    </format>
    <format dxfId="16786">
      <pivotArea dataOnly="0" labelOnly="1" outline="0" fieldPosition="0">
        <references count="1">
          <reference field="13" count="0"/>
        </references>
      </pivotArea>
    </format>
    <format dxfId="16785">
      <pivotArea dataOnly="0" labelOnly="1" grandCol="1" outline="0" fieldPosition="0"/>
    </format>
    <format dxfId="16784">
      <pivotArea dataOnly="0" labelOnly="1" grandRow="1" outline="0" fieldPosition="0"/>
    </format>
    <format dxfId="16783">
      <pivotArea grandRow="1" outline="0" collapsedLevelsAreSubtotals="1" fieldPosition="0"/>
    </format>
    <format dxfId="16782">
      <pivotArea dataOnly="0" labelOnly="1" grandRow="1" outline="0" fieldPosition="0"/>
    </format>
    <format dxfId="16781">
      <pivotArea dataOnly="0" labelOnly="1" outline="0" fieldPosition="0">
        <references count="1">
          <reference field="13" count="0"/>
        </references>
      </pivotArea>
    </format>
    <format dxfId="16780">
      <pivotArea dataOnly="0" labelOnly="1" grandCol="1" outline="0" fieldPosition="0"/>
    </format>
    <format dxfId="16779">
      <pivotArea dataOnly="0" labelOnly="1" outline="0" fieldPosition="0">
        <references count="1">
          <reference field="13" count="0"/>
        </references>
      </pivotArea>
    </format>
    <format dxfId="16778">
      <pivotArea dataOnly="0" labelOnly="1" grandCol="1" outline="0" fieldPosition="0"/>
    </format>
    <format dxfId="16777">
      <pivotArea dataOnly="0" labelOnly="1" outline="0" fieldPosition="0">
        <references count="1">
          <reference field="13" count="0"/>
        </references>
      </pivotArea>
    </format>
    <format dxfId="16776">
      <pivotArea dataOnly="0" labelOnly="1" grandCol="1" outline="0" fieldPosition="0"/>
    </format>
    <format dxfId="16775">
      <pivotArea dataOnly="0" labelOnly="1" outline="0" fieldPosition="0">
        <references count="1">
          <reference field="13" count="0"/>
        </references>
      </pivotArea>
    </format>
    <format dxfId="16774">
      <pivotArea dataOnly="0" labelOnly="1" grandCol="1" outline="0" fieldPosition="0"/>
    </format>
    <format dxfId="16773">
      <pivotArea dataOnly="0" labelOnly="1" outline="0" fieldPosition="0">
        <references count="1">
          <reference field="13" count="0"/>
        </references>
      </pivotArea>
    </format>
    <format dxfId="16772">
      <pivotArea dataOnly="0" labelOnly="1" grandCol="1" outline="0" fieldPosition="0"/>
    </format>
    <format dxfId="16771">
      <pivotArea dataOnly="0" labelOnly="1" grandRow="1" outline="0" fieldPosition="0"/>
    </format>
    <format dxfId="16770">
      <pivotArea dataOnly="0" labelOnly="1" outline="0" fieldPosition="0">
        <references count="1">
          <reference field="13" count="0"/>
        </references>
      </pivotArea>
    </format>
    <format dxfId="16769">
      <pivotArea dataOnly="0" labelOnly="1" grandCol="1" outline="0" fieldPosition="0"/>
    </format>
    <format dxfId="16768">
      <pivotArea dataOnly="0" labelOnly="1" outline="0" fieldPosition="0">
        <references count="1">
          <reference field="13" count="0"/>
        </references>
      </pivotArea>
    </format>
    <format dxfId="16767">
      <pivotArea dataOnly="0" labelOnly="1" grandCol="1" outline="0" fieldPosition="0"/>
    </format>
    <format dxfId="16766">
      <pivotArea grandRow="1" outline="0" collapsedLevelsAreSubtotals="1" fieldPosition="0"/>
    </format>
    <format dxfId="16765">
      <pivotArea dataOnly="0" labelOnly="1" grandRow="1" outline="0" fieldPosition="0"/>
    </format>
    <format dxfId="16764">
      <pivotArea dataOnly="0" labelOnly="1" grandRow="1" outline="0" fieldPosition="0"/>
    </format>
    <format dxfId="16763">
      <pivotArea type="origin" dataOnly="0" labelOnly="1" outline="0" fieldPosition="0"/>
    </format>
    <format dxfId="16762">
      <pivotArea dataOnly="0" labelOnly="1" grandRow="1" outline="0" fieldPosition="0"/>
    </format>
    <format dxfId="16761">
      <pivotArea type="origin" dataOnly="0" labelOnly="1" outline="0" fieldPosition="0"/>
    </format>
    <format dxfId="16760">
      <pivotArea dataOnly="0" labelOnly="1" grandRow="1" outline="0" fieldPosition="0"/>
    </format>
    <format dxfId="16759">
      <pivotArea type="origin" dataOnly="0" labelOnly="1" outline="0" fieldPosition="0"/>
    </format>
    <format dxfId="16758">
      <pivotArea dataOnly="0" labelOnly="1" grandRow="1" outline="0" fieldPosition="0"/>
    </format>
    <format dxfId="16757">
      <pivotArea type="origin" dataOnly="0" labelOnly="1" outline="0" fieldPosition="0"/>
    </format>
    <format dxfId="16756">
      <pivotArea dataOnly="0" labelOnly="1" grandRow="1" outline="0" fieldPosition="0"/>
    </format>
    <format dxfId="16755">
      <pivotArea dataOnly="0" labelOnly="1" grandRow="1" outline="0" fieldPosition="0"/>
    </format>
    <format dxfId="16754">
      <pivotArea grandRow="1" outline="0" collapsedLevelsAreSubtotals="1" fieldPosition="0"/>
    </format>
    <format dxfId="16753">
      <pivotArea grandRow="1" outline="0" collapsedLevelsAreSubtotals="1" fieldPosition="0"/>
    </format>
    <format dxfId="16752">
      <pivotArea grandRow="1" outline="0" collapsedLevelsAreSubtotals="1" fieldPosition="0"/>
    </format>
    <format dxfId="16751">
      <pivotArea grandRow="1" outline="0" collapsedLevelsAreSubtotals="1" fieldPosition="0"/>
    </format>
    <format dxfId="16750">
      <pivotArea dataOnly="0" labelOnly="1" outline="0" fieldPosition="0">
        <references count="1">
          <reference field="13" count="0"/>
        </references>
      </pivotArea>
    </format>
    <format dxfId="16749">
      <pivotArea dataOnly="0" labelOnly="1" grandCol="1" outline="0" fieldPosition="0"/>
    </format>
    <format dxfId="16748">
      <pivotArea dataOnly="0" labelOnly="1" outline="0" fieldPosition="0">
        <references count="1">
          <reference field="13" count="0"/>
        </references>
      </pivotArea>
    </format>
    <format dxfId="16747">
      <pivotArea dataOnly="0" labelOnly="1" grandCol="1" outline="0" fieldPosition="0"/>
    </format>
    <format dxfId="16746">
      <pivotArea dataOnly="0" labelOnly="1" outline="0" fieldPosition="0">
        <references count="1">
          <reference field="13" count="0"/>
        </references>
      </pivotArea>
    </format>
    <format dxfId="16745">
      <pivotArea dataOnly="0" labelOnly="1" grandCol="1" outline="0" fieldPosition="0"/>
    </format>
    <format dxfId="16744">
      <pivotArea dataOnly="0" labelOnly="1" outline="0" fieldPosition="0">
        <references count="1">
          <reference field="13" count="0"/>
        </references>
      </pivotArea>
    </format>
    <format dxfId="16743">
      <pivotArea dataOnly="0" labelOnly="1" grandCol="1" outline="0" fieldPosition="0"/>
    </format>
    <format dxfId="16742">
      <pivotArea dataOnly="0" labelOnly="1" outline="0" fieldPosition="0">
        <references count="1">
          <reference field="13" count="0"/>
        </references>
      </pivotArea>
    </format>
    <format dxfId="16741">
      <pivotArea dataOnly="0" labelOnly="1" grandCol="1" outline="0" fieldPosition="0"/>
    </format>
    <format dxfId="16740">
      <pivotArea dataOnly="0" labelOnly="1" outline="0" fieldPosition="0">
        <references count="1">
          <reference field="13" count="0"/>
        </references>
      </pivotArea>
    </format>
    <format dxfId="16739">
      <pivotArea dataOnly="0" labelOnly="1" grandCol="1" outline="0" fieldPosition="0"/>
    </format>
    <format dxfId="16738">
      <pivotArea grandRow="1" outline="0" collapsedLevelsAreSubtotals="1" fieldPosition="0"/>
    </format>
    <format dxfId="16737">
      <pivotArea grandRow="1" outline="0" collapsedLevelsAreSubtotals="1" fieldPosition="0"/>
    </format>
    <format dxfId="16736">
      <pivotArea dataOnly="0" labelOnly="1" outline="0" fieldPosition="0">
        <references count="1">
          <reference field="13" count="0"/>
        </references>
      </pivotArea>
    </format>
    <format dxfId="16735">
      <pivotArea dataOnly="0" labelOnly="1" grandCol="1" outline="0" fieldPosition="0"/>
    </format>
    <format dxfId="16734">
      <pivotArea dataOnly="0" labelOnly="1" outline="0" fieldPosition="0">
        <references count="1">
          <reference field="13" count="0"/>
        </references>
      </pivotArea>
    </format>
    <format dxfId="16733">
      <pivotArea dataOnly="0" labelOnly="1" grandCol="1" outline="0" fieldPosition="0"/>
    </format>
    <format dxfId="16732">
      <pivotArea dataOnly="0" labelOnly="1" outline="0" fieldPosition="0">
        <references count="1">
          <reference field="13" count="0"/>
        </references>
      </pivotArea>
    </format>
    <format dxfId="16731">
      <pivotArea dataOnly="0" labelOnly="1" grandCol="1" outline="0" fieldPosition="0"/>
    </format>
    <format dxfId="16730">
      <pivotArea dataOnly="0" labelOnly="1" outline="0" fieldPosition="0">
        <references count="1">
          <reference field="13" count="0"/>
        </references>
      </pivotArea>
    </format>
    <format dxfId="16729">
      <pivotArea dataOnly="0" labelOnly="1" grandCol="1" outline="0" fieldPosition="0"/>
    </format>
    <format dxfId="16728">
      <pivotArea dataOnly="0" labelOnly="1" outline="0" fieldPosition="0">
        <references count="1">
          <reference field="13" count="0"/>
        </references>
      </pivotArea>
    </format>
    <format dxfId="16727">
      <pivotArea dataOnly="0" labelOnly="1" grandCol="1" outline="0" fieldPosition="0"/>
    </format>
    <format dxfId="16726">
      <pivotArea grandRow="1" outline="0" collapsedLevelsAreSubtotals="1" fieldPosition="0"/>
    </format>
    <format dxfId="16725">
      <pivotArea dataOnly="0" labelOnly="1" outline="0" fieldPosition="0">
        <references count="1">
          <reference field="13" count="0"/>
        </references>
      </pivotArea>
    </format>
    <format dxfId="16724">
      <pivotArea dataOnly="0" labelOnly="1" grandCol="1" outline="0" fieldPosition="0"/>
    </format>
    <format dxfId="16723">
      <pivotArea dataOnly="0" labelOnly="1" outline="0" fieldPosition="0">
        <references count="1">
          <reference field="13" count="0"/>
        </references>
      </pivotArea>
    </format>
    <format dxfId="16722">
      <pivotArea dataOnly="0" labelOnly="1" grandCol="1" outline="0" fieldPosition="0"/>
    </format>
    <format dxfId="16721">
      <pivotArea dataOnly="0" labelOnly="1" outline="0" fieldPosition="0">
        <references count="1">
          <reference field="13" count="0"/>
        </references>
      </pivotArea>
    </format>
    <format dxfId="16720">
      <pivotArea dataOnly="0" labelOnly="1" grandCol="1" outline="0" fieldPosition="0"/>
    </format>
    <format dxfId="16719">
      <pivotArea dataOnly="0" labelOnly="1" outline="0" fieldPosition="0">
        <references count="1">
          <reference field="13" count="0"/>
        </references>
      </pivotArea>
    </format>
    <format dxfId="16718">
      <pivotArea dataOnly="0" labelOnly="1" grandCol="1" outline="0" fieldPosition="0"/>
    </format>
    <format dxfId="16717">
      <pivotArea dataOnly="0" labelOnly="1" outline="0" fieldPosition="0">
        <references count="1">
          <reference field="13" count="0"/>
        </references>
      </pivotArea>
    </format>
    <format dxfId="16716">
      <pivotArea dataOnly="0" labelOnly="1" grandCol="1" outline="0" fieldPosition="0"/>
    </format>
    <format dxfId="16715">
      <pivotArea dataOnly="0" labelOnly="1" outline="0" fieldPosition="0">
        <references count="1">
          <reference field="13" count="0"/>
        </references>
      </pivotArea>
    </format>
    <format dxfId="16714">
      <pivotArea dataOnly="0" labelOnly="1" grandCol="1" outline="0" fieldPosition="0"/>
    </format>
    <format dxfId="16713">
      <pivotArea dataOnly="0" labelOnly="1" outline="0" fieldPosition="0">
        <references count="1">
          <reference field="13" count="0"/>
        </references>
      </pivotArea>
    </format>
    <format dxfId="16712">
      <pivotArea dataOnly="0" labelOnly="1" grandCol="1" outline="0" fieldPosition="0"/>
    </format>
    <format dxfId="16711">
      <pivotArea dataOnly="0" labelOnly="1" outline="0" fieldPosition="0">
        <references count="1">
          <reference field="13" count="0"/>
        </references>
      </pivotArea>
    </format>
    <format dxfId="16710">
      <pivotArea dataOnly="0" labelOnly="1" grandCol="1" outline="0" fieldPosition="0"/>
    </format>
    <format dxfId="16709">
      <pivotArea dataOnly="0" labelOnly="1" outline="0" fieldPosition="0">
        <references count="1">
          <reference field="13" count="0"/>
        </references>
      </pivotArea>
    </format>
    <format dxfId="16708">
      <pivotArea dataOnly="0" labelOnly="1" grandCol="1" outline="0" fieldPosition="0"/>
    </format>
    <format dxfId="16707">
      <pivotArea dataOnly="0" labelOnly="1" outline="0" fieldPosition="0">
        <references count="1">
          <reference field="13" count="0"/>
        </references>
      </pivotArea>
    </format>
    <format dxfId="16706">
      <pivotArea dataOnly="0" labelOnly="1" grandCol="1" outline="0" fieldPosition="0"/>
    </format>
    <format dxfId="16705">
      <pivotArea dataOnly="0" labelOnly="1" outline="0" fieldPosition="0">
        <references count="1">
          <reference field="13" count="0"/>
        </references>
      </pivotArea>
    </format>
    <format dxfId="16704">
      <pivotArea dataOnly="0" labelOnly="1" grandCol="1" outline="0" fieldPosition="0"/>
    </format>
    <format dxfId="16703">
      <pivotArea dataOnly="0" labelOnly="1" outline="0" fieldPosition="0">
        <references count="1">
          <reference field="13" count="0"/>
        </references>
      </pivotArea>
    </format>
    <format dxfId="16702">
      <pivotArea dataOnly="0" labelOnly="1" grandCol="1" outline="0" fieldPosition="0"/>
    </format>
    <format dxfId="16701">
      <pivotArea dataOnly="0" labelOnly="1" outline="0" fieldPosition="0">
        <references count="1">
          <reference field="13" count="0"/>
        </references>
      </pivotArea>
    </format>
    <format dxfId="16700">
      <pivotArea dataOnly="0" labelOnly="1" grandCol="1" outline="0" fieldPosition="0"/>
    </format>
    <format dxfId="16699">
      <pivotArea dataOnly="0" labelOnly="1" outline="0" fieldPosition="0">
        <references count="1">
          <reference field="13" count="0"/>
        </references>
      </pivotArea>
    </format>
    <format dxfId="16698">
      <pivotArea dataOnly="0" labelOnly="1" grandCol="1" outline="0" fieldPosition="0"/>
    </format>
    <format dxfId="16697">
      <pivotArea dataOnly="0" labelOnly="1" outline="0" fieldPosition="0">
        <references count="1">
          <reference field="13" count="0"/>
        </references>
      </pivotArea>
    </format>
    <format dxfId="16696">
      <pivotArea dataOnly="0" labelOnly="1" grandCol="1" outline="0" fieldPosition="0"/>
    </format>
    <format dxfId="16695">
      <pivotArea field="13" type="button" dataOnly="0" labelOnly="1" outline="0" axis="axisCol" fieldPosition="0"/>
    </format>
    <format dxfId="16694">
      <pivotArea type="topRight" dataOnly="0" labelOnly="1" outline="0" fieldPosition="0"/>
    </format>
    <format dxfId="16693">
      <pivotArea grandRow="1" outline="0" collapsedLevelsAreSubtotals="1" fieldPosition="0"/>
    </format>
    <format dxfId="16692">
      <pivotArea grandRow="1" outline="0" collapsedLevelsAreSubtotals="1" fieldPosition="0"/>
    </format>
    <format dxfId="16691">
      <pivotArea grandRow="1" outline="0" collapsedLevelsAreSubtotals="1" fieldPosition="0"/>
    </format>
    <format dxfId="16690">
      <pivotArea grandRow="1" outline="0" collapsedLevelsAreSubtotals="1" fieldPosition="0"/>
    </format>
    <format dxfId="16689">
      <pivotArea outline="0" collapsedLevelsAreSubtotals="1" fieldPosition="0"/>
    </format>
    <format dxfId="16688">
      <pivotArea field="15" type="button" dataOnly="0" labelOnly="1" outline="0" axis="axisRow" fieldPosition="0"/>
    </format>
    <format dxfId="16687">
      <pivotArea dataOnly="0" labelOnly="1" outline="0" fieldPosition="0">
        <references count="1">
          <reference field="15" count="0"/>
        </references>
      </pivotArea>
    </format>
    <format dxfId="16686">
      <pivotArea dataOnly="0" labelOnly="1" grandRow="1" outline="0" fieldPosition="0"/>
    </format>
    <format dxfId="16685">
      <pivotArea dataOnly="0" labelOnly="1" outline="0" fieldPosition="0">
        <references count="1">
          <reference field="13" count="0"/>
        </references>
      </pivotArea>
    </format>
    <format dxfId="16684">
      <pivotArea dataOnly="0" labelOnly="1" grandCol="1" outline="0" fieldPosition="0"/>
    </format>
    <format dxfId="16683">
      <pivotArea outline="0" collapsedLevelsAreSubtotals="1" fieldPosition="0"/>
    </format>
    <format dxfId="16682">
      <pivotArea dataOnly="0" labelOnly="1" outline="0" fieldPosition="0">
        <references count="1">
          <reference field="15" count="0"/>
        </references>
      </pivotArea>
    </format>
    <format dxfId="16681">
      <pivotArea dataOnly="0" labelOnly="1" grandRow="1" outline="0" fieldPosition="0"/>
    </format>
    <format dxfId="16680">
      <pivotArea grandRow="1" outline="0" collapsedLevelsAreSubtotals="1" fieldPosition="0"/>
    </format>
    <format dxfId="16679">
      <pivotArea dataOnly="0" labelOnly="1" grandRow="1" outline="0" fieldPosition="0"/>
    </format>
    <format dxfId="16678">
      <pivotArea field="15" type="button" dataOnly="0" labelOnly="1" outline="0" axis="axisRow" fieldPosition="0"/>
    </format>
    <format dxfId="16677">
      <pivotArea dataOnly="0" labelOnly="1" outline="0" fieldPosition="0">
        <references count="1">
          <reference field="13" count="0"/>
        </references>
      </pivotArea>
    </format>
    <format dxfId="166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16984">
      <pivotArea outline="0" collapsedLevelsAreSubtotals="1" fieldPosition="0"/>
    </format>
    <format dxfId="16983">
      <pivotArea dataOnly="0" labelOnly="1" grandCol="1" outline="0" fieldPosition="0"/>
    </format>
    <format dxfId="16982">
      <pivotArea outline="0" collapsedLevelsAreSubtotals="1" fieldPosition="0"/>
    </format>
    <format dxfId="16981">
      <pivotArea dataOnly="0" labelOnly="1" grandCol="1" outline="0" fieldPosition="0"/>
    </format>
    <format dxfId="16980">
      <pivotArea dataOnly="0" labelOnly="1" grandRow="1" outline="0" fieldPosition="0"/>
    </format>
    <format dxfId="16979">
      <pivotArea dataOnly="0" labelOnly="1" grandCol="1" outline="0" fieldPosition="0"/>
    </format>
    <format dxfId="16978">
      <pivotArea dataOnly="0" labelOnly="1" grandCol="1" outline="0" fieldPosition="0"/>
    </format>
    <format dxfId="16977">
      <pivotArea dataOnly="0" labelOnly="1" outline="0" fieldPosition="0">
        <references count="1">
          <reference field="12" count="0"/>
        </references>
      </pivotArea>
    </format>
    <format dxfId="16976">
      <pivotArea dataOnly="0" labelOnly="1" grandCol="1" outline="0" fieldPosition="0"/>
    </format>
    <format dxfId="16975">
      <pivotArea dataOnly="0" labelOnly="1" outline="0" fieldPosition="0">
        <references count="1">
          <reference field="12" count="0"/>
        </references>
      </pivotArea>
    </format>
    <format dxfId="16974">
      <pivotArea dataOnly="0" labelOnly="1" grandCol="1" outline="0" fieldPosition="0"/>
    </format>
    <format dxfId="16973">
      <pivotArea grandRow="1" outline="0" collapsedLevelsAreSubtotals="1" fieldPosition="0"/>
    </format>
    <format dxfId="16972">
      <pivotArea dataOnly="0" labelOnly="1" grandRow="1" outline="0" fieldPosition="0"/>
    </format>
    <format dxfId="16971">
      <pivotArea dataOnly="0" labelOnly="1" grandRow="1" outline="0" fieldPosition="0"/>
    </format>
    <format dxfId="16970">
      <pivotArea grandRow="1" outline="0" collapsedLevelsAreSubtotals="1" fieldPosition="0"/>
    </format>
    <format dxfId="16969">
      <pivotArea dataOnly="0" labelOnly="1" grandRow="1" outline="0" fieldPosition="0"/>
    </format>
    <format dxfId="16968">
      <pivotArea grandRow="1" outline="0" collapsedLevelsAreSubtotals="1" fieldPosition="0"/>
    </format>
    <format dxfId="16967">
      <pivotArea dataOnly="0" labelOnly="1" grandRow="1" outline="0" fieldPosition="0"/>
    </format>
    <format dxfId="16966">
      <pivotArea grandRow="1" outline="0" collapsedLevelsAreSubtotals="1" fieldPosition="0"/>
    </format>
    <format dxfId="16965">
      <pivotArea grandRow="1" outline="0" collapsedLevelsAreSubtotals="1" fieldPosition="0"/>
    </format>
    <format dxfId="16964">
      <pivotArea dataOnly="0" labelOnly="1" grandRow="1" outline="0" fieldPosition="0"/>
    </format>
    <format dxfId="16963">
      <pivotArea dataOnly="0" labelOnly="1" grandRow="1" outline="0" fieldPosition="0"/>
    </format>
    <format dxfId="16962">
      <pivotArea dataOnly="0" labelOnly="1" grandRow="1" outline="0" fieldPosition="0"/>
    </format>
    <format dxfId="16961">
      <pivotArea dataOnly="0" labelOnly="1" grandRow="1" outline="0" fieldPosition="0"/>
    </format>
    <format dxfId="16960">
      <pivotArea grandRow="1" outline="0" collapsedLevelsAreSubtotals="1" fieldPosition="0"/>
    </format>
    <format dxfId="16959">
      <pivotArea dataOnly="0" labelOnly="1" grandRow="1" outline="0" fieldPosition="0"/>
    </format>
    <format dxfId="16958">
      <pivotArea dataOnly="0" labelOnly="1" outline="0" fieldPosition="0">
        <references count="1">
          <reference field="12" count="0"/>
        </references>
      </pivotArea>
    </format>
    <format dxfId="16957">
      <pivotArea dataOnly="0" labelOnly="1" grandCol="1" outline="0" fieldPosition="0"/>
    </format>
    <format dxfId="16956">
      <pivotArea grandRow="1" outline="0" collapsedLevelsAreSubtotals="1" fieldPosition="0"/>
    </format>
    <format dxfId="16955">
      <pivotArea dataOnly="0" labelOnly="1" grandRow="1" outline="0" fieldPosition="0"/>
    </format>
    <format dxfId="16954">
      <pivotArea grandRow="1" outline="0" collapsedLevelsAreSubtotals="1" fieldPosition="0"/>
    </format>
    <format dxfId="16953">
      <pivotArea dataOnly="0" labelOnly="1" grandRow="1" outline="0" fieldPosition="0"/>
    </format>
    <format dxfId="16952">
      <pivotArea dataOnly="0" labelOnly="1" outline="0" fieldPosition="0">
        <references count="1">
          <reference field="12" count="0"/>
        </references>
      </pivotArea>
    </format>
    <format dxfId="16951">
      <pivotArea dataOnly="0" labelOnly="1" grandCol="1" outline="0" fieldPosition="0"/>
    </format>
    <format dxfId="16950">
      <pivotArea dataOnly="0" labelOnly="1" grandCol="1" outline="0" fieldPosition="0"/>
    </format>
    <format dxfId="16949">
      <pivotArea grandRow="1" grandCol="1" outline="0" collapsedLevelsAreSubtotals="1" fieldPosition="0"/>
    </format>
    <format dxfId="16948">
      <pivotArea dataOnly="0" labelOnly="1" outline="0" fieldPosition="0">
        <references count="1">
          <reference field="12" count="0"/>
        </references>
      </pivotArea>
    </format>
    <format dxfId="16947">
      <pivotArea dataOnly="0" labelOnly="1" grandCol="1" outline="0" fieldPosition="0"/>
    </format>
    <format dxfId="16946">
      <pivotArea dataOnly="0" labelOnly="1" outline="0" fieldPosition="0">
        <references count="1">
          <reference field="12" count="0"/>
        </references>
      </pivotArea>
    </format>
    <format dxfId="16945">
      <pivotArea dataOnly="0" labelOnly="1" grandCol="1" outline="0" fieldPosition="0"/>
    </format>
    <format dxfId="16944">
      <pivotArea grandRow="1" outline="0" collapsedLevelsAreSubtotals="1" fieldPosition="0"/>
    </format>
    <format dxfId="16943">
      <pivotArea grandRow="1" outline="0" collapsedLevelsAreSubtotals="1" fieldPosition="0"/>
    </format>
    <format dxfId="16942">
      <pivotArea type="origin" dataOnly="0" labelOnly="1" outline="0" fieldPosition="0"/>
    </format>
    <format dxfId="16941">
      <pivotArea type="origin" dataOnly="0" labelOnly="1" outline="0" fieldPosition="0"/>
    </format>
    <format dxfId="16940">
      <pivotArea type="origin" dataOnly="0" labelOnly="1" outline="0" fieldPosition="0"/>
    </format>
    <format dxfId="16939">
      <pivotArea type="topRight" dataOnly="0" labelOnly="1" outline="0" fieldPosition="0"/>
    </format>
    <format dxfId="16938">
      <pivotArea dataOnly="0" labelOnly="1" grandRow="1" outline="0" fieldPosition="0"/>
    </format>
    <format dxfId="16937">
      <pivotArea grandRow="1" outline="0" collapsedLevelsAreSubtotals="1" fieldPosition="0"/>
    </format>
    <format dxfId="16936">
      <pivotArea dataOnly="0" labelOnly="1" grandRow="1" outline="0" fieldPosition="0"/>
    </format>
    <format dxfId="16935">
      <pivotArea dataOnly="0" labelOnly="1" grandRow="1" outline="0" fieldPosition="0"/>
    </format>
    <format dxfId="16934">
      <pivotArea grandRow="1" outline="0" collapsedLevelsAreSubtotals="1" fieldPosition="0"/>
    </format>
    <format dxfId="16933">
      <pivotArea dataOnly="0" labelOnly="1" grandRow="1" outline="0" fieldPosition="0"/>
    </format>
    <format dxfId="16932">
      <pivotArea grandRow="1" outline="0" collapsedLevelsAreSubtotals="1" fieldPosition="0"/>
    </format>
    <format dxfId="16931">
      <pivotArea dataOnly="0" labelOnly="1" grandRow="1" outline="0" fieldPosition="0"/>
    </format>
    <format dxfId="16930">
      <pivotArea grandRow="1" outline="0" collapsedLevelsAreSubtotals="1" fieldPosition="0"/>
    </format>
    <format dxfId="16929">
      <pivotArea dataOnly="0" labelOnly="1" grandRow="1" outline="0" fieldPosition="0"/>
    </format>
    <format dxfId="16928">
      <pivotArea grandRow="1" outline="0" collapsedLevelsAreSubtotals="1" fieldPosition="0"/>
    </format>
    <format dxfId="16927">
      <pivotArea dataOnly="0" labelOnly="1" grandRow="1" outline="0" fieldPosition="0"/>
    </format>
    <format dxfId="16926">
      <pivotArea dataOnly="0" labelOnly="1" grandRow="1" outline="0" fieldPosition="0"/>
    </format>
    <format dxfId="16925">
      <pivotArea field="10" type="button" dataOnly="0" labelOnly="1" outline="0" axis="axisPage" fieldPosition="0"/>
    </format>
    <format dxfId="16924">
      <pivotArea type="origin" dataOnly="0" labelOnly="1" outline="0" fieldPosition="0"/>
    </format>
    <format dxfId="16923">
      <pivotArea dataOnly="0" labelOnly="1" grandRow="1" outline="0" fieldPosition="0"/>
    </format>
    <format dxfId="16922">
      <pivotArea field="10" type="button" dataOnly="0" labelOnly="1" outline="0" axis="axisPage" fieldPosition="0"/>
    </format>
    <format dxfId="16921">
      <pivotArea type="origin" dataOnly="0" labelOnly="1" outline="0" fieldPosition="0"/>
    </format>
    <format dxfId="16920">
      <pivotArea dataOnly="0" labelOnly="1" grandRow="1" outline="0" fieldPosition="0"/>
    </format>
    <format dxfId="16919">
      <pivotArea field="10" type="button" dataOnly="0" labelOnly="1" outline="0" axis="axisPage" fieldPosition="0"/>
    </format>
    <format dxfId="16918">
      <pivotArea type="origin" dataOnly="0" labelOnly="1" outline="0" fieldPosition="0"/>
    </format>
    <format dxfId="16917">
      <pivotArea dataOnly="0" labelOnly="1" grandRow="1" outline="0" fieldPosition="0"/>
    </format>
    <format dxfId="16916">
      <pivotArea field="10" type="button" dataOnly="0" labelOnly="1" outline="0" axis="axisPage" fieldPosition="0"/>
    </format>
    <format dxfId="16915">
      <pivotArea type="origin" dataOnly="0" labelOnly="1" outline="0" fieldPosition="0"/>
    </format>
    <format dxfId="16914">
      <pivotArea dataOnly="0" labelOnly="1" grandRow="1" outline="0" fieldPosition="0"/>
    </format>
    <format dxfId="16913">
      <pivotArea grandRow="1" outline="0" collapsedLevelsAreSubtotals="1" fieldPosition="0"/>
    </format>
    <format dxfId="16912">
      <pivotArea dataOnly="0" labelOnly="1" grandRow="1" outline="0" fieldPosition="0"/>
    </format>
    <format dxfId="16911">
      <pivotArea grandRow="1" outline="0" collapsedLevelsAreSubtotals="1" fieldPosition="0"/>
    </format>
    <format dxfId="16910">
      <pivotArea dataOnly="0" labelOnly="1" grandRow="1" outline="0" fieldPosition="0"/>
    </format>
    <format dxfId="16909">
      <pivotArea dataOnly="0" labelOnly="1" grandRow="1" outline="0" fieldPosition="0"/>
    </format>
    <format dxfId="16908">
      <pivotArea dataOnly="0" labelOnly="1" grandRow="1" outline="0" fieldPosition="0"/>
    </format>
    <format dxfId="16907">
      <pivotArea outline="0" fieldPosition="0">
        <references count="1">
          <reference field="12" count="0" selected="0"/>
        </references>
      </pivotArea>
    </format>
    <format dxfId="16906">
      <pivotArea type="origin" dataOnly="0" labelOnly="1" outline="0" fieldPosition="0"/>
    </format>
    <format dxfId="16905">
      <pivotArea field="12" type="button" dataOnly="0" labelOnly="1" outline="0" axis="axisCol" fieldPosition="0"/>
    </format>
    <format dxfId="16904">
      <pivotArea type="topRight" dataOnly="0" labelOnly="1" outline="0" offset="A1" fieldPosition="0"/>
    </format>
    <format dxfId="16903">
      <pivotArea dataOnly="0" labelOnly="1" grandRow="1" outline="0" fieldPosition="0"/>
    </format>
    <format dxfId="16902">
      <pivotArea grandRow="1" outline="0" collapsedLevelsAreSubtotals="1" fieldPosition="0"/>
    </format>
    <format dxfId="16901">
      <pivotArea dataOnly="0" labelOnly="1" grandRow="1" outline="0" fieldPosition="0"/>
    </format>
    <format dxfId="16900">
      <pivotArea dataOnly="0" labelOnly="1" grandRow="1" outline="0" fieldPosition="0"/>
    </format>
    <format dxfId="16899">
      <pivotArea dataOnly="0" labelOnly="1" grandRow="1" outline="0" fieldPosition="0"/>
    </format>
    <format dxfId="16898">
      <pivotArea dataOnly="0" labelOnly="1" grandRow="1" outline="0" fieldPosition="0"/>
    </format>
    <format dxfId="16897">
      <pivotArea grandRow="1" outline="0" collapsedLevelsAreSubtotals="1" fieldPosition="0"/>
    </format>
    <format dxfId="16896">
      <pivotArea dataOnly="0" labelOnly="1" grandRow="1" outline="0" fieldPosition="0"/>
    </format>
    <format dxfId="16895">
      <pivotArea dataOnly="0" labelOnly="1" grandRow="1" outline="0" fieldPosition="0"/>
    </format>
    <format dxfId="16894">
      <pivotArea dataOnly="0" labelOnly="1" outline="0" fieldPosition="0">
        <references count="1">
          <reference field="13" count="0"/>
        </references>
      </pivotArea>
    </format>
    <format dxfId="16893">
      <pivotArea dataOnly="0" labelOnly="1" grandRow="1" outline="0" fieldPosition="0"/>
    </format>
    <format dxfId="16892">
      <pivotArea dataOnly="0" labelOnly="1" outline="0" fieldPosition="0">
        <references count="1">
          <reference field="13" count="0"/>
        </references>
      </pivotArea>
    </format>
    <format dxfId="16891">
      <pivotArea dataOnly="0" labelOnly="1" grandRow="1" outline="0" fieldPosition="0"/>
    </format>
    <format dxfId="16890">
      <pivotArea dataOnly="0" labelOnly="1" outline="0" fieldPosition="0">
        <references count="1">
          <reference field="13" count="0"/>
        </references>
      </pivotArea>
    </format>
    <format dxfId="16889">
      <pivotArea dataOnly="0" labelOnly="1" grandRow="1" outline="0" fieldPosition="0"/>
    </format>
    <format dxfId="16888">
      <pivotArea dataOnly="0" labelOnly="1" outline="0" fieldPosition="0">
        <references count="1">
          <reference field="13" count="0"/>
        </references>
      </pivotArea>
    </format>
    <format dxfId="16887">
      <pivotArea dataOnly="0" labelOnly="1" grandRow="1" outline="0" fieldPosition="0"/>
    </format>
    <format dxfId="16886">
      <pivotArea grandRow="1" outline="0" collapsedLevelsAreSubtotals="1" fieldPosition="0"/>
    </format>
    <format dxfId="16885">
      <pivotArea dataOnly="0" labelOnly="1" grandRow="1" outline="0" fieldPosition="0"/>
    </format>
    <format dxfId="16884">
      <pivotArea grandRow="1" outline="0" collapsedLevelsAreSubtotals="1" fieldPosition="0"/>
    </format>
    <format dxfId="16883">
      <pivotArea dataOnly="0" labelOnly="1" grandRow="1" outline="0" fieldPosition="0"/>
    </format>
    <format dxfId="16882">
      <pivotArea dataOnly="0" labelOnly="1" outline="0" fieldPosition="0">
        <references count="1">
          <reference field="13" count="19">
            <x v="0"/>
            <x v="1"/>
            <x v="2"/>
            <x v="3"/>
            <x v="4"/>
            <x v="5"/>
            <x v="6"/>
            <x v="7"/>
            <x v="8"/>
            <x v="9"/>
            <x v="10"/>
            <x v="11"/>
            <x v="12"/>
            <x v="13"/>
            <x v="15"/>
            <x v="16"/>
            <x v="17"/>
            <x v="18"/>
            <x v="19"/>
          </reference>
        </references>
      </pivotArea>
    </format>
    <format dxfId="16881">
      <pivotArea dataOnly="0" labelOnly="1" grandRow="1" outline="0" fieldPosition="0"/>
    </format>
    <format dxfId="16880">
      <pivotArea dataOnly="0" labelOnly="1" outline="0" fieldPosition="0">
        <references count="1">
          <reference field="13" count="19">
            <x v="0"/>
            <x v="1"/>
            <x v="2"/>
            <x v="3"/>
            <x v="4"/>
            <x v="5"/>
            <x v="6"/>
            <x v="7"/>
            <x v="8"/>
            <x v="9"/>
            <x v="10"/>
            <x v="11"/>
            <x v="12"/>
            <x v="13"/>
            <x v="15"/>
            <x v="16"/>
            <x v="17"/>
            <x v="18"/>
            <x v="19"/>
          </reference>
        </references>
      </pivotArea>
    </format>
    <format dxfId="16879">
      <pivotArea dataOnly="0" labelOnly="1" grandRow="1" outline="0" fieldPosition="0"/>
    </format>
    <format dxfId="16878">
      <pivotArea grandRow="1" outline="0" collapsedLevelsAreSubtotals="1" fieldPosition="0"/>
    </format>
    <format dxfId="16877">
      <pivotArea dataOnly="0" labelOnly="1" grandRow="1" outline="0" fieldPosition="0"/>
    </format>
    <format dxfId="16876">
      <pivotArea dataOnly="0" labelOnly="1" grandRow="1" outline="0" fieldPosition="0"/>
    </format>
    <format dxfId="16875">
      <pivotArea dataOnly="0" labelOnly="1" outline="0" fieldPosition="0">
        <references count="1">
          <reference field="13" count="11">
            <x v="1"/>
            <x v="2"/>
            <x v="3"/>
            <x v="4"/>
            <x v="5"/>
            <x v="6"/>
            <x v="7"/>
            <x v="9"/>
            <x v="10"/>
            <x v="13"/>
            <x v="18"/>
          </reference>
        </references>
      </pivotArea>
    </format>
    <format dxfId="16874">
      <pivotArea dataOnly="0" labelOnly="1" grandRow="1" outline="0" fieldPosition="0"/>
    </format>
    <format dxfId="16873">
      <pivotArea dataOnly="0" labelOnly="1" outline="0" fieldPosition="0">
        <references count="1">
          <reference field="13" count="11">
            <x v="1"/>
            <x v="2"/>
            <x v="3"/>
            <x v="4"/>
            <x v="5"/>
            <x v="6"/>
            <x v="7"/>
            <x v="9"/>
            <x v="10"/>
            <x v="13"/>
            <x v="18"/>
          </reference>
        </references>
      </pivotArea>
    </format>
    <format dxfId="16872">
      <pivotArea dataOnly="0" labelOnly="1" grandRow="1" outline="0" fieldPosition="0"/>
    </format>
    <format dxfId="16871">
      <pivotArea grandRow="1" outline="0" collapsedLevelsAreSubtotals="1" fieldPosition="0"/>
    </format>
    <format dxfId="16870">
      <pivotArea dataOnly="0" labelOnly="1" grandRow="1" outline="0" fieldPosition="0"/>
    </format>
    <format dxfId="16869">
      <pivotArea outline="0" fieldPosition="0">
        <references count="1">
          <reference field="13" count="1" selected="0">
            <x v="18"/>
          </reference>
        </references>
      </pivotArea>
    </format>
    <format dxfId="16868">
      <pivotArea grandRow="1" outline="0" collapsedLevelsAreSubtotals="1" fieldPosition="0"/>
    </format>
    <format dxfId="16867">
      <pivotArea dataOnly="0" labelOnly="1" outline="0" fieldPosition="0">
        <references count="1">
          <reference field="13" count="12">
            <x v="1"/>
            <x v="2"/>
            <x v="3"/>
            <x v="4"/>
            <x v="5"/>
            <x v="6"/>
            <x v="7"/>
            <x v="9"/>
            <x v="10"/>
            <x v="13"/>
            <x v="17"/>
            <x v="18"/>
          </reference>
        </references>
      </pivotArea>
    </format>
    <format dxfId="16866">
      <pivotArea dataOnly="0" labelOnly="1" grandRow="1" outline="0" fieldPosition="0"/>
    </format>
    <format dxfId="16865">
      <pivotArea grandRow="1" outline="0" collapsedLevelsAreSubtotals="1" fieldPosition="0"/>
    </format>
    <format dxfId="16864">
      <pivotArea dataOnly="0" labelOnly="1" grandRow="1" outline="0" fieldPosition="0"/>
    </format>
    <format dxfId="16863">
      <pivotArea dataOnly="0" labelOnly="1" outline="0" fieldPosition="0">
        <references count="1">
          <reference field="13" count="12">
            <x v="1"/>
            <x v="2"/>
            <x v="3"/>
            <x v="4"/>
            <x v="5"/>
            <x v="6"/>
            <x v="7"/>
            <x v="9"/>
            <x v="10"/>
            <x v="13"/>
            <x v="17"/>
            <x v="18"/>
          </reference>
        </references>
      </pivotArea>
    </format>
    <format dxfId="16862">
      <pivotArea dataOnly="0" labelOnly="1" grandRow="1" outline="0" fieldPosition="0"/>
    </format>
    <format dxfId="16861">
      <pivotArea dataOnly="0" labelOnly="1" outline="0" fieldPosition="0">
        <references count="1">
          <reference field="13" count="12">
            <x v="1"/>
            <x v="2"/>
            <x v="3"/>
            <x v="4"/>
            <x v="5"/>
            <x v="6"/>
            <x v="7"/>
            <x v="9"/>
            <x v="10"/>
            <x v="13"/>
            <x v="17"/>
            <x v="18"/>
          </reference>
        </references>
      </pivotArea>
    </format>
    <format dxfId="16860">
      <pivotArea dataOnly="0" labelOnly="1" grandRow="1" outline="0" fieldPosition="0"/>
    </format>
    <format dxfId="16859">
      <pivotArea dataOnly="0" labelOnly="1" outline="0" fieldPosition="0">
        <references count="1">
          <reference field="13" count="12">
            <x v="1"/>
            <x v="2"/>
            <x v="3"/>
            <x v="4"/>
            <x v="5"/>
            <x v="6"/>
            <x v="7"/>
            <x v="9"/>
            <x v="10"/>
            <x v="13"/>
            <x v="17"/>
            <x v="18"/>
          </reference>
        </references>
      </pivotArea>
    </format>
    <format dxfId="16858">
      <pivotArea dataOnly="0" labelOnly="1" grandRow="1" outline="0" fieldPosition="0"/>
    </format>
    <format dxfId="16857">
      <pivotArea dataOnly="0" labelOnly="1" outline="0" fieldPosition="0">
        <references count="1">
          <reference field="13" count="12">
            <x v="1"/>
            <x v="2"/>
            <x v="3"/>
            <x v="4"/>
            <x v="5"/>
            <x v="6"/>
            <x v="7"/>
            <x v="9"/>
            <x v="10"/>
            <x v="13"/>
            <x v="17"/>
            <x v="18"/>
          </reference>
        </references>
      </pivotArea>
    </format>
    <format dxfId="16856">
      <pivotArea dataOnly="0" labelOnly="1" outline="0" fieldPosition="0">
        <references count="1">
          <reference field="13" count="0"/>
        </references>
      </pivotArea>
    </format>
    <format dxfId="16855">
      <pivotArea dataOnly="0" labelOnly="1" grandRow="1" outline="0" fieldPosition="0"/>
    </format>
    <format dxfId="16854">
      <pivotArea outline="0" collapsedLevelsAreSubtotals="1" fieldPosition="0"/>
    </format>
    <format dxfId="16853">
      <pivotArea field="13" type="button" dataOnly="0" labelOnly="1" outline="0" axis="axisRow" fieldPosition="0"/>
    </format>
    <format dxfId="16852">
      <pivotArea dataOnly="0" labelOnly="1" outline="0" fieldPosition="0">
        <references count="1">
          <reference field="13" count="12">
            <x v="1"/>
            <x v="2"/>
            <x v="3"/>
            <x v="4"/>
            <x v="5"/>
            <x v="6"/>
            <x v="8"/>
            <x v="9"/>
            <x v="10"/>
            <x v="13"/>
            <x v="17"/>
            <x v="18"/>
          </reference>
        </references>
      </pivotArea>
    </format>
    <format dxfId="16851">
      <pivotArea dataOnly="0" labelOnly="1" grandRow="1" outline="0" fieldPosition="0"/>
    </format>
    <format dxfId="16850">
      <pivotArea dataOnly="0" labelOnly="1" outline="0" fieldPosition="0">
        <references count="1">
          <reference field="12" count="0"/>
        </references>
      </pivotArea>
    </format>
    <format dxfId="16849">
      <pivotArea dataOnly="0" labelOnly="1" grandCol="1" outline="0" fieldPosition="0"/>
    </format>
    <format dxfId="16848">
      <pivotArea field="13" type="button" dataOnly="0" labelOnly="1" outline="0" axis="axisRow" fieldPosition="0"/>
    </format>
    <format dxfId="16847">
      <pivotArea dataOnly="0" labelOnly="1" outline="0" fieldPosition="0">
        <references count="1">
          <reference field="12" count="0"/>
        </references>
      </pivotArea>
    </format>
    <format dxfId="16846">
      <pivotArea dataOnly="0" labelOnly="1" grandCol="1" outline="0" fieldPosition="0"/>
    </format>
    <format dxfId="16845">
      <pivotArea grandRow="1" outline="0" collapsedLevelsAreSubtotals="1" fieldPosition="0"/>
    </format>
    <format dxfId="168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17622">
      <pivotArea type="all" dataOnly="0" outline="0" fieldPosition="0"/>
    </format>
    <format dxfId="17621">
      <pivotArea outline="0" collapsedLevelsAreSubtotals="1" fieldPosition="0"/>
    </format>
    <format dxfId="17620">
      <pivotArea dataOnly="0" labelOnly="1" outline="0" axis="axisValues" fieldPosition="0"/>
    </format>
    <format dxfId="17619">
      <pivotArea dataOnly="0" labelOnly="1" grandRow="1" outline="0" fieldPosition="0"/>
    </format>
    <format dxfId="17618">
      <pivotArea dataOnly="0" labelOnly="1" outline="0" axis="axisValues" fieldPosition="0"/>
    </format>
    <format dxfId="17617">
      <pivotArea type="all" dataOnly="0" outline="0" fieldPosition="0"/>
    </format>
    <format dxfId="17616">
      <pivotArea outline="0" collapsedLevelsAreSubtotals="1" fieldPosition="0"/>
    </format>
    <format dxfId="17615">
      <pivotArea dataOnly="0" labelOnly="1" outline="0" axis="axisValues" fieldPosition="0"/>
    </format>
    <format dxfId="17614">
      <pivotArea dataOnly="0" labelOnly="1" grandRow="1" outline="0" fieldPosition="0"/>
    </format>
    <format dxfId="17613">
      <pivotArea dataOnly="0" labelOnly="1" outline="0" axis="axisValues" fieldPosition="0"/>
    </format>
    <format dxfId="17612">
      <pivotArea outline="0" collapsedLevelsAreSubtotals="1" fieldPosition="0"/>
    </format>
    <format dxfId="17611">
      <pivotArea dataOnly="0" labelOnly="1" grandRow="1" outline="0" fieldPosition="0"/>
    </format>
    <format dxfId="17610">
      <pivotArea dataOnly="0" labelOnly="1" grandCol="1" outline="0" fieldPosition="0"/>
    </format>
    <format dxfId="17609">
      <pivotArea outline="0" collapsedLevelsAreSubtotals="1" fieldPosition="0"/>
    </format>
    <format dxfId="17608">
      <pivotArea dataOnly="0" labelOnly="1" grandRow="1" outline="0" fieldPosition="0"/>
    </format>
    <format dxfId="17607">
      <pivotArea dataOnly="0" labelOnly="1" grandCol="1" outline="0" fieldPosition="0"/>
    </format>
    <format dxfId="17606">
      <pivotArea dataOnly="0" labelOnly="1" grandRow="1" outline="0" fieldPosition="0"/>
    </format>
    <format dxfId="17605">
      <pivotArea grandRow="1" outline="0" collapsedLevelsAreSubtotals="1" fieldPosition="0"/>
    </format>
    <format dxfId="17604">
      <pivotArea dataOnly="0" labelOnly="1" grandRow="1" outline="0" fieldPosition="0"/>
    </format>
    <format dxfId="17603">
      <pivotArea type="origin" dataOnly="0" labelOnly="1" outline="0" fieldPosition="0"/>
    </format>
    <format dxfId="17602">
      <pivotArea field="12" type="button" dataOnly="0" labelOnly="1" outline="0" axis="axisCol" fieldPosition="0"/>
    </format>
    <format dxfId="17601">
      <pivotArea type="topRight" dataOnly="0" labelOnly="1" outline="0" fieldPosition="0"/>
    </format>
    <format dxfId="17600">
      <pivotArea dataOnly="0" labelOnly="1" grandCol="1" outline="0" fieldPosition="0"/>
    </format>
    <format dxfId="17599">
      <pivotArea grandRow="1" outline="0" collapsedLevelsAreSubtotals="1" fieldPosition="0"/>
    </format>
    <format dxfId="17598">
      <pivotArea dataOnly="0" labelOnly="1" grandRow="1" outline="0" fieldPosition="0"/>
    </format>
    <format dxfId="17597">
      <pivotArea grandRow="1" outline="0" collapsedLevelsAreSubtotals="1" fieldPosition="0"/>
    </format>
    <format dxfId="17596">
      <pivotArea dataOnly="0" labelOnly="1" grandRow="1" outline="0" fieldPosition="0"/>
    </format>
    <format dxfId="17595">
      <pivotArea grandRow="1" outline="0" collapsedLevelsAreSubtotals="1" fieldPosition="0"/>
    </format>
    <format dxfId="17594">
      <pivotArea dataOnly="0" labelOnly="1" grandRow="1" outline="0" fieldPosition="0"/>
    </format>
    <format dxfId="17593">
      <pivotArea outline="0" fieldPosition="0">
        <references count="1">
          <reference field="4294967294" count="1">
            <x v="1"/>
          </reference>
        </references>
      </pivotArea>
    </format>
    <format dxfId="17592">
      <pivotArea type="all" dataOnly="0" outline="0" fieldPosition="0"/>
    </format>
    <format dxfId="17591">
      <pivotArea outline="0" collapsedLevelsAreSubtotals="1" fieldPosition="0"/>
    </format>
    <format dxfId="17590">
      <pivotArea type="origin" dataOnly="0" labelOnly="1" outline="0" fieldPosition="0"/>
    </format>
    <format dxfId="17589">
      <pivotArea field="12" type="button" dataOnly="0" labelOnly="1" outline="0" axis="axisCol" fieldPosition="0"/>
    </format>
    <format dxfId="17588">
      <pivotArea field="-2" type="button" dataOnly="0" labelOnly="1" outline="0" axis="axisCol" fieldPosition="1"/>
    </format>
    <format dxfId="17587">
      <pivotArea type="topRight" dataOnly="0" labelOnly="1" outline="0" fieldPosition="0"/>
    </format>
    <format dxfId="17586">
      <pivotArea dataOnly="0" labelOnly="1" grandRow="1" outline="0" fieldPosition="0"/>
    </format>
    <format dxfId="17585">
      <pivotArea dataOnly="0" labelOnly="1" fieldPosition="0">
        <references count="1">
          <reference field="12" count="0"/>
        </references>
      </pivotArea>
    </format>
    <format dxfId="17584">
      <pivotArea field="12" dataOnly="0" labelOnly="1" grandCol="1" outline="0" axis="axisCol" fieldPosition="0">
        <references count="1">
          <reference field="4294967294" count="1" selected="0">
            <x v="0"/>
          </reference>
        </references>
      </pivotArea>
    </format>
    <format dxfId="17583">
      <pivotArea field="12" dataOnly="0" labelOnly="1" grandCol="1" outline="0" axis="axisCol" fieldPosition="0">
        <references count="1">
          <reference field="4294967294" count="1" selected="0">
            <x v="1"/>
          </reference>
        </references>
      </pivotArea>
    </format>
    <format dxfId="17582">
      <pivotArea field="12" dataOnly="0" labelOnly="1" grandCol="1" outline="0" axis="axisCol" fieldPosition="0">
        <references count="1">
          <reference field="4294967294" count="1" selected="0">
            <x v="0"/>
          </reference>
        </references>
      </pivotArea>
    </format>
    <format dxfId="17581">
      <pivotArea field="12" dataOnly="0" labelOnly="1" grandCol="1" outline="0" axis="axisCol" fieldPosition="0">
        <references count="1">
          <reference field="4294967294" count="1" selected="0">
            <x v="1"/>
          </reference>
        </references>
      </pivotArea>
    </format>
    <format dxfId="17580">
      <pivotArea dataOnly="0" labelOnly="1" outline="0" fieldPosition="0">
        <references count="2">
          <reference field="4294967294" count="2">
            <x v="0"/>
            <x v="1"/>
          </reference>
          <reference field="12" count="1" selected="0">
            <x v="0"/>
          </reference>
        </references>
      </pivotArea>
    </format>
    <format dxfId="17579">
      <pivotArea dataOnly="0" labelOnly="1" outline="0" fieldPosition="0">
        <references count="2">
          <reference field="4294967294" count="2">
            <x v="0"/>
            <x v="1"/>
          </reference>
          <reference field="12" count="1" selected="0">
            <x v="1"/>
          </reference>
        </references>
      </pivotArea>
    </format>
    <format dxfId="17578">
      <pivotArea type="all" dataOnly="0" outline="0" fieldPosition="0"/>
    </format>
    <format dxfId="17577">
      <pivotArea outline="0" collapsedLevelsAreSubtotals="1" fieldPosition="0"/>
    </format>
    <format dxfId="17576">
      <pivotArea type="origin" dataOnly="0" labelOnly="1" outline="0" fieldPosition="0"/>
    </format>
    <format dxfId="17575">
      <pivotArea field="12" type="button" dataOnly="0" labelOnly="1" outline="0" axis="axisCol" fieldPosition="0"/>
    </format>
    <format dxfId="17574">
      <pivotArea field="-2" type="button" dataOnly="0" labelOnly="1" outline="0" axis="axisCol" fieldPosition="1"/>
    </format>
    <format dxfId="17573">
      <pivotArea type="topRight" dataOnly="0" labelOnly="1" outline="0" fieldPosition="0"/>
    </format>
    <format dxfId="17572">
      <pivotArea dataOnly="0" labelOnly="1" grandRow="1" outline="0" fieldPosition="0"/>
    </format>
    <format dxfId="17571">
      <pivotArea dataOnly="0" labelOnly="1" fieldPosition="0">
        <references count="1">
          <reference field="12" count="0"/>
        </references>
      </pivotArea>
    </format>
    <format dxfId="17570">
      <pivotArea field="12" dataOnly="0" labelOnly="1" grandCol="1" outline="0" axis="axisCol" fieldPosition="0">
        <references count="1">
          <reference field="4294967294" count="1" selected="0">
            <x v="0"/>
          </reference>
        </references>
      </pivotArea>
    </format>
    <format dxfId="17569">
      <pivotArea field="12" dataOnly="0" labelOnly="1" grandCol="1" outline="0" axis="axisCol" fieldPosition="0">
        <references count="1">
          <reference field="4294967294" count="1" selected="0">
            <x v="1"/>
          </reference>
        </references>
      </pivotArea>
    </format>
    <format dxfId="17568">
      <pivotArea field="12" dataOnly="0" labelOnly="1" grandCol="1" outline="0" axis="axisCol" fieldPosition="0">
        <references count="1">
          <reference field="4294967294" count="1" selected="0">
            <x v="0"/>
          </reference>
        </references>
      </pivotArea>
    </format>
    <format dxfId="17567">
      <pivotArea field="12" dataOnly="0" labelOnly="1" grandCol="1" outline="0" axis="axisCol" fieldPosition="0">
        <references count="1">
          <reference field="4294967294" count="1" selected="0">
            <x v="1"/>
          </reference>
        </references>
      </pivotArea>
    </format>
    <format dxfId="17566">
      <pivotArea dataOnly="0" labelOnly="1" outline="0" fieldPosition="0">
        <references count="2">
          <reference field="4294967294" count="2">
            <x v="0"/>
            <x v="1"/>
          </reference>
          <reference field="12" count="1" selected="0">
            <x v="0"/>
          </reference>
        </references>
      </pivotArea>
    </format>
    <format dxfId="17565">
      <pivotArea dataOnly="0" labelOnly="1" outline="0" fieldPosition="0">
        <references count="2">
          <reference field="4294967294" count="2">
            <x v="0"/>
            <x v="1"/>
          </reference>
          <reference field="12" count="1" selected="0">
            <x v="1"/>
          </reference>
        </references>
      </pivotArea>
    </format>
    <format dxfId="17564">
      <pivotArea grandRow="1" outline="0" collapsedLevelsAreSubtotals="1" fieldPosition="0"/>
    </format>
    <format dxfId="17563">
      <pivotArea dataOnly="0" labelOnly="1" grandRow="1" outline="0" fieldPosition="0"/>
    </format>
    <format dxfId="17562">
      <pivotArea type="origin" dataOnly="0" labelOnly="1" outline="0" fieldPosition="0"/>
    </format>
    <format dxfId="17561">
      <pivotArea dataOnly="0" labelOnly="1" grandRow="1" outline="0" fieldPosition="0"/>
    </format>
    <format dxfId="17560">
      <pivotArea type="all" dataOnly="0" outline="0" fieldPosition="0"/>
    </format>
    <format dxfId="17559">
      <pivotArea outline="0" collapsedLevelsAreSubtotals="1" fieldPosition="0"/>
    </format>
    <format dxfId="17558">
      <pivotArea type="origin" dataOnly="0" labelOnly="1" outline="0" fieldPosition="0"/>
    </format>
    <format dxfId="17557">
      <pivotArea field="12" type="button" dataOnly="0" labelOnly="1" outline="0" axis="axisCol" fieldPosition="0"/>
    </format>
    <format dxfId="17556">
      <pivotArea field="-2" type="button" dataOnly="0" labelOnly="1" outline="0" axis="axisCol" fieldPosition="1"/>
    </format>
    <format dxfId="17555">
      <pivotArea type="topRight" dataOnly="0" labelOnly="1" outline="0" fieldPosition="0"/>
    </format>
    <format dxfId="17554">
      <pivotArea dataOnly="0" labelOnly="1" grandRow="1" outline="0" fieldPosition="0"/>
    </format>
    <format dxfId="17553">
      <pivotArea dataOnly="0" labelOnly="1" fieldPosition="0">
        <references count="1">
          <reference field="12" count="0"/>
        </references>
      </pivotArea>
    </format>
    <format dxfId="17552">
      <pivotArea field="12" dataOnly="0" labelOnly="1" grandCol="1" outline="0" axis="axisCol" fieldPosition="0">
        <references count="1">
          <reference field="4294967294" count="1" selected="0">
            <x v="0"/>
          </reference>
        </references>
      </pivotArea>
    </format>
    <format dxfId="17551">
      <pivotArea field="12" dataOnly="0" labelOnly="1" grandCol="1" outline="0" axis="axisCol" fieldPosition="0">
        <references count="1">
          <reference field="4294967294" count="1" selected="0">
            <x v="1"/>
          </reference>
        </references>
      </pivotArea>
    </format>
    <format dxfId="17550">
      <pivotArea field="12" dataOnly="0" labelOnly="1" grandCol="1" outline="0" axis="axisCol" fieldPosition="0">
        <references count="1">
          <reference field="4294967294" count="1" selected="0">
            <x v="0"/>
          </reference>
        </references>
      </pivotArea>
    </format>
    <format dxfId="17549">
      <pivotArea field="12" dataOnly="0" labelOnly="1" grandCol="1" outline="0" axis="axisCol" fieldPosition="0">
        <references count="1">
          <reference field="4294967294" count="1" selected="0">
            <x v="1"/>
          </reference>
        </references>
      </pivotArea>
    </format>
    <format dxfId="17548">
      <pivotArea dataOnly="0" labelOnly="1" outline="0" fieldPosition="0">
        <references count="2">
          <reference field="4294967294" count="2">
            <x v="0"/>
            <x v="1"/>
          </reference>
          <reference field="12" count="1" selected="0">
            <x v="0"/>
          </reference>
        </references>
      </pivotArea>
    </format>
    <format dxfId="17547">
      <pivotArea dataOnly="0" labelOnly="1" outline="0" fieldPosition="0">
        <references count="2">
          <reference field="4294967294" count="2">
            <x v="0"/>
            <x v="1"/>
          </reference>
          <reference field="12" count="1" selected="0">
            <x v="1"/>
          </reference>
        </references>
      </pivotArea>
    </format>
    <format dxfId="17546">
      <pivotArea type="all" dataOnly="0" outline="0" fieldPosition="0"/>
    </format>
    <format dxfId="17545">
      <pivotArea outline="0" collapsedLevelsAreSubtotals="1" fieldPosition="0"/>
    </format>
    <format dxfId="17544">
      <pivotArea type="origin" dataOnly="0" labelOnly="1" outline="0" fieldPosition="0"/>
    </format>
    <format dxfId="17543">
      <pivotArea field="12" type="button" dataOnly="0" labelOnly="1" outline="0" axis="axisCol" fieldPosition="0"/>
    </format>
    <format dxfId="17542">
      <pivotArea field="-2" type="button" dataOnly="0" labelOnly="1" outline="0" axis="axisCol" fieldPosition="1"/>
    </format>
    <format dxfId="17541">
      <pivotArea type="topRight" dataOnly="0" labelOnly="1" outline="0" fieldPosition="0"/>
    </format>
    <format dxfId="17540">
      <pivotArea dataOnly="0" labelOnly="1" grandRow="1" outline="0" fieldPosition="0"/>
    </format>
    <format dxfId="17539">
      <pivotArea dataOnly="0" labelOnly="1" fieldPosition="0">
        <references count="1">
          <reference field="12" count="0"/>
        </references>
      </pivotArea>
    </format>
    <format dxfId="17538">
      <pivotArea field="12" dataOnly="0" labelOnly="1" grandCol="1" outline="0" axis="axisCol" fieldPosition="0">
        <references count="1">
          <reference field="4294967294" count="1" selected="0">
            <x v="0"/>
          </reference>
        </references>
      </pivotArea>
    </format>
    <format dxfId="17537">
      <pivotArea field="12" dataOnly="0" labelOnly="1" grandCol="1" outline="0" axis="axisCol" fieldPosition="0">
        <references count="1">
          <reference field="4294967294" count="1" selected="0">
            <x v="1"/>
          </reference>
        </references>
      </pivotArea>
    </format>
    <format dxfId="17536">
      <pivotArea field="12" dataOnly="0" labelOnly="1" grandCol="1" outline="0" axis="axisCol" fieldPosition="0">
        <references count="1">
          <reference field="4294967294" count="1" selected="0">
            <x v="0"/>
          </reference>
        </references>
      </pivotArea>
    </format>
    <format dxfId="17535">
      <pivotArea field="12" dataOnly="0" labelOnly="1" grandCol="1" outline="0" axis="axisCol" fieldPosition="0">
        <references count="1">
          <reference field="4294967294" count="1" selected="0">
            <x v="1"/>
          </reference>
        </references>
      </pivotArea>
    </format>
    <format dxfId="17534">
      <pivotArea dataOnly="0" labelOnly="1" outline="0" fieldPosition="0">
        <references count="2">
          <reference field="4294967294" count="2">
            <x v="0"/>
            <x v="1"/>
          </reference>
          <reference field="12" count="1" selected="0">
            <x v="0"/>
          </reference>
        </references>
      </pivotArea>
    </format>
    <format dxfId="17533">
      <pivotArea dataOnly="0" labelOnly="1" outline="0" fieldPosition="0">
        <references count="2">
          <reference field="4294967294" count="2">
            <x v="0"/>
            <x v="1"/>
          </reference>
          <reference field="12" count="1" selected="0">
            <x v="1"/>
          </reference>
        </references>
      </pivotArea>
    </format>
    <format dxfId="17532">
      <pivotArea dataOnly="0" labelOnly="1" grandRow="1" outline="0" fieldPosition="0"/>
    </format>
    <format dxfId="17531">
      <pivotArea grandRow="1" outline="0" collapsedLevelsAreSubtotals="1" fieldPosition="0"/>
    </format>
    <format dxfId="17530">
      <pivotArea dataOnly="0" labelOnly="1" grandRow="1" outline="0" fieldPosition="0"/>
    </format>
    <format dxfId="17529">
      <pivotArea outline="0" collapsedLevelsAreSubtotals="1" fieldPosition="0"/>
    </format>
    <format dxfId="17528">
      <pivotArea dataOnly="0" labelOnly="1" grandRow="1" outline="0" fieldPosition="0"/>
    </format>
    <format dxfId="17527">
      <pivotArea type="all" dataOnly="0" outline="0" fieldPosition="0"/>
    </format>
    <format dxfId="17526">
      <pivotArea outline="0" collapsedLevelsAreSubtotals="1" fieldPosition="0"/>
    </format>
    <format dxfId="17525">
      <pivotArea type="origin" dataOnly="0" labelOnly="1" outline="0" fieldPosition="0"/>
    </format>
    <format dxfId="17524">
      <pivotArea field="12" type="button" dataOnly="0" labelOnly="1" outline="0" axis="axisCol" fieldPosition="0"/>
    </format>
    <format dxfId="17523">
      <pivotArea field="-2" type="button" dataOnly="0" labelOnly="1" outline="0" axis="axisCol" fieldPosition="1"/>
    </format>
    <format dxfId="17522">
      <pivotArea type="topRight" dataOnly="0" labelOnly="1" outline="0" fieldPosition="0"/>
    </format>
    <format dxfId="17521">
      <pivotArea dataOnly="0" labelOnly="1" grandRow="1" outline="0" fieldPosition="0"/>
    </format>
    <format dxfId="17520">
      <pivotArea dataOnly="0" labelOnly="1" fieldPosition="0">
        <references count="1">
          <reference field="12" count="0"/>
        </references>
      </pivotArea>
    </format>
    <format dxfId="17519">
      <pivotArea field="12" dataOnly="0" labelOnly="1" grandCol="1" outline="0" axis="axisCol" fieldPosition="0">
        <references count="1">
          <reference field="4294967294" count="1" selected="0">
            <x v="0"/>
          </reference>
        </references>
      </pivotArea>
    </format>
    <format dxfId="17518">
      <pivotArea field="12" dataOnly="0" labelOnly="1" grandCol="1" outline="0" axis="axisCol" fieldPosition="0">
        <references count="1">
          <reference field="4294967294" count="1" selected="0">
            <x v="1"/>
          </reference>
        </references>
      </pivotArea>
    </format>
    <format dxfId="17517">
      <pivotArea field="12" dataOnly="0" labelOnly="1" grandCol="1" outline="0" axis="axisCol" fieldPosition="0">
        <references count="1">
          <reference field="4294967294" count="1" selected="0">
            <x v="0"/>
          </reference>
        </references>
      </pivotArea>
    </format>
    <format dxfId="17516">
      <pivotArea field="12" dataOnly="0" labelOnly="1" grandCol="1" outline="0" axis="axisCol" fieldPosition="0">
        <references count="1">
          <reference field="4294967294" count="1" selected="0">
            <x v="1"/>
          </reference>
        </references>
      </pivotArea>
    </format>
    <format dxfId="17515">
      <pivotArea dataOnly="0" labelOnly="1" outline="0" fieldPosition="0">
        <references count="2">
          <reference field="4294967294" count="2">
            <x v="0"/>
            <x v="1"/>
          </reference>
          <reference field="12" count="1" selected="0">
            <x v="0"/>
          </reference>
        </references>
      </pivotArea>
    </format>
    <format dxfId="17514">
      <pivotArea dataOnly="0" labelOnly="1" outline="0" fieldPosition="0">
        <references count="2">
          <reference field="4294967294" count="2">
            <x v="0"/>
            <x v="1"/>
          </reference>
          <reference field="12" count="1" selected="0">
            <x v="1"/>
          </reference>
        </references>
      </pivotArea>
    </format>
    <format dxfId="17513">
      <pivotArea outline="0" collapsedLevelsAreSubtotals="1" fieldPosition="0">
        <references count="2">
          <reference field="4294967294" count="2" selected="0">
            <x v="0"/>
            <x v="1"/>
          </reference>
          <reference field="12" count="1" selected="0">
            <x v="0"/>
          </reference>
        </references>
      </pivotArea>
    </format>
    <format dxfId="17512">
      <pivotArea dataOnly="0" labelOnly="1" fieldPosition="0">
        <references count="1">
          <reference field="12" count="1">
            <x v="0"/>
          </reference>
        </references>
      </pivotArea>
    </format>
    <format dxfId="17511">
      <pivotArea dataOnly="0" labelOnly="1" outline="0" fieldPosition="0">
        <references count="2">
          <reference field="4294967294" count="2">
            <x v="0"/>
            <x v="1"/>
          </reference>
          <reference field="12" count="1" selected="0">
            <x v="0"/>
          </reference>
        </references>
      </pivotArea>
    </format>
    <format dxfId="17510">
      <pivotArea outline="0" collapsedLevelsAreSubtotals="1" fieldPosition="0">
        <references count="2">
          <reference field="4294967294" count="2" selected="0">
            <x v="0"/>
            <x v="1"/>
          </reference>
          <reference field="12" count="1" selected="0">
            <x v="1"/>
          </reference>
        </references>
      </pivotArea>
    </format>
    <format dxfId="17509">
      <pivotArea dataOnly="0" labelOnly="1" fieldPosition="0">
        <references count="1">
          <reference field="12" count="1">
            <x v="1"/>
          </reference>
        </references>
      </pivotArea>
    </format>
    <format dxfId="17508">
      <pivotArea dataOnly="0" labelOnly="1" outline="0" fieldPosition="0">
        <references count="2">
          <reference field="4294967294" count="2">
            <x v="0"/>
            <x v="1"/>
          </reference>
          <reference field="12" count="1" selected="0">
            <x v="1"/>
          </reference>
        </references>
      </pivotArea>
    </format>
    <format dxfId="17507">
      <pivotArea field="12" grandRow="1" outline="0" collapsedLevelsAreSubtotals="1" axis="axisCol" fieldPosition="0">
        <references count="2">
          <reference field="4294967294" count="2" selected="0">
            <x v="0"/>
            <x v="1"/>
          </reference>
          <reference field="12" count="0" selected="0"/>
        </references>
      </pivotArea>
    </format>
    <format dxfId="17506">
      <pivotArea dataOnly="0" labelOnly="1" fieldPosition="0">
        <references count="1">
          <reference field="12" count="0"/>
        </references>
      </pivotArea>
    </format>
    <format dxfId="17505">
      <pivotArea dataOnly="0" labelOnly="1" outline="0" fieldPosition="0">
        <references count="2">
          <reference field="4294967294" count="2">
            <x v="0"/>
            <x v="1"/>
          </reference>
          <reference field="12" count="1" selected="0">
            <x v="0"/>
          </reference>
        </references>
      </pivotArea>
    </format>
    <format dxfId="17504">
      <pivotArea dataOnly="0" labelOnly="1" outline="0" fieldPosition="0">
        <references count="2">
          <reference field="4294967294" count="2">
            <x v="0"/>
            <x v="1"/>
          </reference>
          <reference field="12" count="1" selected="0">
            <x v="1"/>
          </reference>
        </references>
      </pivotArea>
    </format>
    <format dxfId="17503">
      <pivotArea type="origin" dataOnly="0" labelOnly="1" outline="0" fieldPosition="0"/>
    </format>
    <format dxfId="17502">
      <pivotArea field="12" type="button" dataOnly="0" labelOnly="1" outline="0" axis="axisCol" fieldPosition="0"/>
    </format>
    <format dxfId="17501">
      <pivotArea field="-2" type="button" dataOnly="0" labelOnly="1" outline="0" axis="axisCol" fieldPosition="1"/>
    </format>
    <format dxfId="17500">
      <pivotArea type="topRight" dataOnly="0" labelOnly="1" outline="0" fieldPosition="0"/>
    </format>
    <format dxfId="17499">
      <pivotArea dataOnly="0" labelOnly="1" fieldPosition="0">
        <references count="1">
          <reference field="12" count="0"/>
        </references>
      </pivotArea>
    </format>
    <format dxfId="17498">
      <pivotArea field="12" dataOnly="0" labelOnly="1" grandCol="1" outline="0" axis="axisCol" fieldPosition="0">
        <references count="1">
          <reference field="4294967294" count="1" selected="0">
            <x v="0"/>
          </reference>
        </references>
      </pivotArea>
    </format>
    <format dxfId="17497">
      <pivotArea field="12" dataOnly="0" labelOnly="1" grandCol="1" outline="0" axis="axisCol" fieldPosition="0">
        <references count="1">
          <reference field="4294967294" count="1" selected="0">
            <x v="1"/>
          </reference>
        </references>
      </pivotArea>
    </format>
    <format dxfId="17496">
      <pivotArea field="12" dataOnly="0" labelOnly="1" grandCol="1" outline="0" axis="axisCol" fieldPosition="0">
        <references count="1">
          <reference field="4294967294" count="1" selected="0">
            <x v="0"/>
          </reference>
        </references>
      </pivotArea>
    </format>
    <format dxfId="17495">
      <pivotArea field="12" dataOnly="0" labelOnly="1" grandCol="1" outline="0" axis="axisCol" fieldPosition="0">
        <references count="1">
          <reference field="4294967294" count="1" selected="0">
            <x v="1"/>
          </reference>
        </references>
      </pivotArea>
    </format>
    <format dxfId="17494">
      <pivotArea dataOnly="0" labelOnly="1" outline="0" fieldPosition="0">
        <references count="2">
          <reference field="4294967294" count="2">
            <x v="0"/>
            <x v="1"/>
          </reference>
          <reference field="12" count="1" selected="0">
            <x v="0"/>
          </reference>
        </references>
      </pivotArea>
    </format>
    <format dxfId="17493">
      <pivotArea dataOnly="0" labelOnly="1" outline="0" fieldPosition="0">
        <references count="2">
          <reference field="4294967294" count="2">
            <x v="0"/>
            <x v="1"/>
          </reference>
          <reference field="12" count="1" selected="0">
            <x v="1"/>
          </reference>
        </references>
      </pivotArea>
    </format>
    <format dxfId="17492">
      <pivotArea type="all" dataOnly="0" outline="0" fieldPosition="0"/>
    </format>
    <format dxfId="17491">
      <pivotArea outline="0" collapsedLevelsAreSubtotals="1" fieldPosition="0"/>
    </format>
    <format dxfId="17490">
      <pivotArea type="origin" dataOnly="0" labelOnly="1" outline="0" fieldPosition="0"/>
    </format>
    <format dxfId="17489">
      <pivotArea field="12" type="button" dataOnly="0" labelOnly="1" outline="0" axis="axisCol" fieldPosition="0"/>
    </format>
    <format dxfId="17488">
      <pivotArea field="-2" type="button" dataOnly="0" labelOnly="1" outline="0" axis="axisCol" fieldPosition="1"/>
    </format>
    <format dxfId="17487">
      <pivotArea type="topRight" dataOnly="0" labelOnly="1" outline="0" fieldPosition="0"/>
    </format>
    <format dxfId="17486">
      <pivotArea dataOnly="0" labelOnly="1" grandRow="1" outline="0" fieldPosition="0"/>
    </format>
    <format dxfId="17485">
      <pivotArea dataOnly="0" labelOnly="1" fieldPosition="0">
        <references count="1">
          <reference field="12" count="0"/>
        </references>
      </pivotArea>
    </format>
    <format dxfId="17484">
      <pivotArea field="12" dataOnly="0" labelOnly="1" grandCol="1" outline="0" axis="axisCol" fieldPosition="0">
        <references count="1">
          <reference field="4294967294" count="1" selected="0">
            <x v="0"/>
          </reference>
        </references>
      </pivotArea>
    </format>
    <format dxfId="17483">
      <pivotArea field="12" dataOnly="0" labelOnly="1" grandCol="1" outline="0" axis="axisCol" fieldPosition="0">
        <references count="1">
          <reference field="4294967294" count="1" selected="0">
            <x v="1"/>
          </reference>
        </references>
      </pivotArea>
    </format>
    <format dxfId="17482">
      <pivotArea field="12" dataOnly="0" labelOnly="1" grandCol="1" outline="0" axis="axisCol" fieldPosition="0">
        <references count="1">
          <reference field="4294967294" count="1" selected="0">
            <x v="0"/>
          </reference>
        </references>
      </pivotArea>
    </format>
    <format dxfId="17481">
      <pivotArea field="12" dataOnly="0" labelOnly="1" grandCol="1" outline="0" axis="axisCol" fieldPosition="0">
        <references count="1">
          <reference field="4294967294" count="1" selected="0">
            <x v="1"/>
          </reference>
        </references>
      </pivotArea>
    </format>
    <format dxfId="17480">
      <pivotArea dataOnly="0" labelOnly="1" outline="0" fieldPosition="0">
        <references count="2">
          <reference field="4294967294" count="2">
            <x v="0"/>
            <x v="1"/>
          </reference>
          <reference field="12" count="1" selected="0">
            <x v="0"/>
          </reference>
        </references>
      </pivotArea>
    </format>
    <format dxfId="17479">
      <pivotArea dataOnly="0" labelOnly="1" outline="0" fieldPosition="0">
        <references count="2">
          <reference field="4294967294" count="2">
            <x v="0"/>
            <x v="1"/>
          </reference>
          <reference field="12" count="1" selected="0">
            <x v="1"/>
          </reference>
        </references>
      </pivotArea>
    </format>
    <format dxfId="17478">
      <pivotArea type="all" dataOnly="0" outline="0" fieldPosition="0"/>
    </format>
    <format dxfId="17477">
      <pivotArea outline="0" collapsedLevelsAreSubtotals="1" fieldPosition="0"/>
    </format>
    <format dxfId="17476">
      <pivotArea type="origin" dataOnly="0" labelOnly="1" outline="0" fieldPosition="0"/>
    </format>
    <format dxfId="17475">
      <pivotArea field="12" type="button" dataOnly="0" labelOnly="1" outline="0" axis="axisCol" fieldPosition="0"/>
    </format>
    <format dxfId="17474">
      <pivotArea field="-2" type="button" dataOnly="0" labelOnly="1" outline="0" axis="axisCol" fieldPosition="1"/>
    </format>
    <format dxfId="17473">
      <pivotArea type="topRight" dataOnly="0" labelOnly="1" outline="0" fieldPosition="0"/>
    </format>
    <format dxfId="17472">
      <pivotArea dataOnly="0" labelOnly="1" grandRow="1" outline="0" fieldPosition="0"/>
    </format>
    <format dxfId="17471">
      <pivotArea dataOnly="0" labelOnly="1" fieldPosition="0">
        <references count="1">
          <reference field="12" count="0"/>
        </references>
      </pivotArea>
    </format>
    <format dxfId="17470">
      <pivotArea field="12" dataOnly="0" labelOnly="1" grandCol="1" outline="0" axis="axisCol" fieldPosition="0">
        <references count="1">
          <reference field="4294967294" count="1" selected="0">
            <x v="0"/>
          </reference>
        </references>
      </pivotArea>
    </format>
    <format dxfId="17469">
      <pivotArea field="12" dataOnly="0" labelOnly="1" grandCol="1" outline="0" axis="axisCol" fieldPosition="0">
        <references count="1">
          <reference field="4294967294" count="1" selected="0">
            <x v="1"/>
          </reference>
        </references>
      </pivotArea>
    </format>
    <format dxfId="17468">
      <pivotArea field="12" dataOnly="0" labelOnly="1" grandCol="1" outline="0" axis="axisCol" fieldPosition="0">
        <references count="1">
          <reference field="4294967294" count="1" selected="0">
            <x v="0"/>
          </reference>
        </references>
      </pivotArea>
    </format>
    <format dxfId="17467">
      <pivotArea field="12" dataOnly="0" labelOnly="1" grandCol="1" outline="0" axis="axisCol" fieldPosition="0">
        <references count="1">
          <reference field="4294967294" count="1" selected="0">
            <x v="1"/>
          </reference>
        </references>
      </pivotArea>
    </format>
    <format dxfId="17466">
      <pivotArea dataOnly="0" labelOnly="1" outline="0" fieldPosition="0">
        <references count="2">
          <reference field="4294967294" count="2">
            <x v="0"/>
            <x v="1"/>
          </reference>
          <reference field="12" count="1" selected="0">
            <x v="0"/>
          </reference>
        </references>
      </pivotArea>
    </format>
    <format dxfId="17465">
      <pivotArea dataOnly="0" labelOnly="1" outline="0" fieldPosition="0">
        <references count="2">
          <reference field="4294967294" count="2">
            <x v="0"/>
            <x v="1"/>
          </reference>
          <reference field="12" count="1" selected="0">
            <x v="1"/>
          </reference>
        </references>
      </pivotArea>
    </format>
    <format dxfId="17464">
      <pivotArea grandRow="1" outline="0" collapsedLevelsAreSubtotals="1" fieldPosition="0"/>
    </format>
    <format dxfId="17463">
      <pivotArea dataOnly="0" labelOnly="1" grandRow="1" outline="0" fieldPosition="0"/>
    </format>
    <format dxfId="17462">
      <pivotArea type="origin" dataOnly="0" labelOnly="1" outline="0" offset="A1" fieldPosition="0"/>
    </format>
    <format dxfId="17461">
      <pivotArea field="12" type="button" dataOnly="0" labelOnly="1" outline="0" axis="axisCol" fieldPosition="0"/>
    </format>
    <format dxfId="17460">
      <pivotArea field="-2" type="button" dataOnly="0" labelOnly="1" outline="0" axis="axisCol" fieldPosition="1"/>
    </format>
    <format dxfId="17459">
      <pivotArea type="topRight" dataOnly="0" labelOnly="1" outline="0" fieldPosition="0"/>
    </format>
    <format dxfId="17458">
      <pivotArea grandRow="1" outline="0" collapsedLevelsAreSubtotals="1" fieldPosition="0"/>
    </format>
    <format dxfId="17457">
      <pivotArea dataOnly="0" labelOnly="1" grandRow="1" outline="0" fieldPosition="0"/>
    </format>
    <format dxfId="17456">
      <pivotArea grandRow="1" outline="0" collapsedLevelsAreSubtotals="1" fieldPosition="0"/>
    </format>
    <format dxfId="17455">
      <pivotArea dataOnly="0" labelOnly="1" grandRow="1" outline="0" fieldPosition="0"/>
    </format>
    <format dxfId="17454">
      <pivotArea type="origin" dataOnly="0" labelOnly="1" outline="0" offset="A1" fieldPosition="0"/>
    </format>
    <format dxfId="17453">
      <pivotArea field="12" type="button" dataOnly="0" labelOnly="1" outline="0" axis="axisCol" fieldPosition="0"/>
    </format>
    <format dxfId="17452">
      <pivotArea field="-2" type="button" dataOnly="0" labelOnly="1" outline="0" axis="axisCol" fieldPosition="1"/>
    </format>
    <format dxfId="17451">
      <pivotArea type="topRight" dataOnly="0" labelOnly="1" outline="0" fieldPosition="0"/>
    </format>
    <format dxfId="17450">
      <pivotArea grandRow="1" outline="0" collapsedLevelsAreSubtotals="1" fieldPosition="0"/>
    </format>
    <format dxfId="17449">
      <pivotArea dataOnly="0" labelOnly="1" grandRow="1" outline="0" fieldPosition="0"/>
    </format>
    <format dxfId="17448">
      <pivotArea grandRow="1" outline="0" collapsedLevelsAreSubtotals="1" fieldPosition="0"/>
    </format>
    <format dxfId="17447">
      <pivotArea dataOnly="0" labelOnly="1" grandRow="1" outline="0" fieldPosition="0"/>
    </format>
    <format dxfId="17446">
      <pivotArea outline="0" collapsedLevelsAreSubtotals="1" fieldPosition="0"/>
    </format>
    <format dxfId="17445">
      <pivotArea dataOnly="0" labelOnly="1" grandRow="1" outline="0" fieldPosition="0"/>
    </format>
    <format dxfId="17444">
      <pivotArea field="12" dataOnly="0" labelOnly="1" grandCol="1" outline="0" axis="axisCol" fieldPosition="0">
        <references count="1">
          <reference field="4294967294" count="1" selected="0">
            <x v="0"/>
          </reference>
        </references>
      </pivotArea>
    </format>
    <format dxfId="17443">
      <pivotArea field="12" dataOnly="0" labelOnly="1" grandCol="1" outline="0" axis="axisCol" fieldPosition="0">
        <references count="1">
          <reference field="4294967294" count="1" selected="0">
            <x v="1"/>
          </reference>
        </references>
      </pivotArea>
    </format>
    <format dxfId="17442">
      <pivotArea field="12" dataOnly="0" labelOnly="1" grandCol="1" outline="0" axis="axisCol" fieldPosition="0">
        <references count="1">
          <reference field="4294967294" count="1" selected="0">
            <x v="0"/>
          </reference>
        </references>
      </pivotArea>
    </format>
    <format dxfId="17441">
      <pivotArea field="12" dataOnly="0" labelOnly="1" grandCol="1" outline="0" axis="axisCol" fieldPosition="0">
        <references count="1">
          <reference field="4294967294" count="1" selected="0">
            <x v="1"/>
          </reference>
        </references>
      </pivotArea>
    </format>
    <format dxfId="17440">
      <pivotArea dataOnly="0" labelOnly="1" outline="0" fieldPosition="0">
        <references count="2">
          <reference field="4294967294" count="2">
            <x v="0"/>
            <x v="1"/>
          </reference>
          <reference field="12" count="1" selected="0">
            <x v="0"/>
          </reference>
        </references>
      </pivotArea>
    </format>
    <format dxfId="17439">
      <pivotArea dataOnly="0" labelOnly="1" outline="0" fieldPosition="0">
        <references count="2">
          <reference field="4294967294" count="2">
            <x v="0"/>
            <x v="1"/>
          </reference>
          <reference field="12" count="1" selected="0">
            <x v="1"/>
          </reference>
        </references>
      </pivotArea>
    </format>
    <format dxfId="17438">
      <pivotArea field="12" dataOnly="0" labelOnly="1" grandCol="1" outline="0" axis="axisCol" fieldPosition="0">
        <references count="1">
          <reference field="4294967294" count="1" selected="0">
            <x v="0"/>
          </reference>
        </references>
      </pivotArea>
    </format>
    <format dxfId="17437">
      <pivotArea field="12" dataOnly="0" labelOnly="1" grandCol="1" outline="0" axis="axisCol" fieldPosition="0">
        <references count="1">
          <reference field="4294967294" count="1" selected="0">
            <x v="1"/>
          </reference>
        </references>
      </pivotArea>
    </format>
    <format dxfId="17436">
      <pivotArea field="12" dataOnly="0" labelOnly="1" grandCol="1" outline="0" axis="axisCol" fieldPosition="0">
        <references count="1">
          <reference field="4294967294" count="1" selected="0">
            <x v="0"/>
          </reference>
        </references>
      </pivotArea>
    </format>
    <format dxfId="17435">
      <pivotArea field="12" dataOnly="0" labelOnly="1" grandCol="1" outline="0" axis="axisCol" fieldPosition="0">
        <references count="1">
          <reference field="4294967294" count="1" selected="0">
            <x v="1"/>
          </reference>
        </references>
      </pivotArea>
    </format>
    <format dxfId="17434">
      <pivotArea dataOnly="0" labelOnly="1" outline="0" fieldPosition="0">
        <references count="2">
          <reference field="4294967294" count="2">
            <x v="0"/>
            <x v="1"/>
          </reference>
          <reference field="12" count="1" selected="0">
            <x v="0"/>
          </reference>
        </references>
      </pivotArea>
    </format>
    <format dxfId="17433">
      <pivotArea dataOnly="0" labelOnly="1" outline="0" fieldPosition="0">
        <references count="2">
          <reference field="4294967294" count="2">
            <x v="0"/>
            <x v="1"/>
          </reference>
          <reference field="12" count="1" selected="0">
            <x v="1"/>
          </reference>
        </references>
      </pivotArea>
    </format>
    <format dxfId="17432">
      <pivotArea outline="0" collapsedLevelsAreSubtotals="1" fieldPosition="0"/>
    </format>
    <format dxfId="17431">
      <pivotArea type="origin" dataOnly="0" labelOnly="1" outline="0" offset="A2" fieldPosition="0"/>
    </format>
    <format dxfId="17430">
      <pivotArea dataOnly="0" labelOnly="1" grandRow="1" outline="0" fieldPosition="0"/>
    </format>
    <format dxfId="17429">
      <pivotArea dataOnly="0" labelOnly="1" fieldPosition="0">
        <references count="1">
          <reference field="12" count="0"/>
        </references>
      </pivotArea>
    </format>
    <format dxfId="17428">
      <pivotArea field="12" dataOnly="0" labelOnly="1" grandCol="1" outline="0" axis="axisCol" fieldPosition="0">
        <references count="1">
          <reference field="4294967294" count="1" selected="0">
            <x v="0"/>
          </reference>
        </references>
      </pivotArea>
    </format>
    <format dxfId="17427">
      <pivotArea field="12" dataOnly="0" labelOnly="1" grandCol="1" outline="0" axis="axisCol" fieldPosition="0">
        <references count="1">
          <reference field="4294967294" count="1" selected="0">
            <x v="1"/>
          </reference>
        </references>
      </pivotArea>
    </format>
    <format dxfId="17426">
      <pivotArea field="12" dataOnly="0" labelOnly="1" grandCol="1" outline="0" axis="axisCol" fieldPosition="0">
        <references count="1">
          <reference field="4294967294" count="1" selected="0">
            <x v="0"/>
          </reference>
        </references>
      </pivotArea>
    </format>
    <format dxfId="17425">
      <pivotArea field="12" dataOnly="0" labelOnly="1" grandCol="1" outline="0" axis="axisCol" fieldPosition="0">
        <references count="1">
          <reference field="4294967294" count="1" selected="0">
            <x v="1"/>
          </reference>
        </references>
      </pivotArea>
    </format>
    <format dxfId="17424">
      <pivotArea dataOnly="0" labelOnly="1" outline="0" fieldPosition="0">
        <references count="2">
          <reference field="4294967294" count="2">
            <x v="0"/>
            <x v="1"/>
          </reference>
          <reference field="12" count="1" selected="0">
            <x v="0"/>
          </reference>
        </references>
      </pivotArea>
    </format>
    <format dxfId="17423">
      <pivotArea dataOnly="0" labelOnly="1" outline="0" fieldPosition="0">
        <references count="2">
          <reference field="4294967294" count="2">
            <x v="0"/>
            <x v="1"/>
          </reference>
          <reference field="12" count="1" selected="0">
            <x v="1"/>
          </reference>
        </references>
      </pivotArea>
    </format>
    <format dxfId="17422">
      <pivotArea outline="0" collapsedLevelsAreSubtotals="1" fieldPosition="0"/>
    </format>
    <format dxfId="17421">
      <pivotArea type="origin" dataOnly="0" labelOnly="1" outline="0" offset="A2" fieldPosition="0"/>
    </format>
    <format dxfId="17420">
      <pivotArea dataOnly="0" labelOnly="1" grandRow="1" outline="0" fieldPosition="0"/>
    </format>
    <format dxfId="17419">
      <pivotArea dataOnly="0" labelOnly="1" fieldPosition="0">
        <references count="1">
          <reference field="12" count="0"/>
        </references>
      </pivotArea>
    </format>
    <format dxfId="17418">
      <pivotArea field="12" dataOnly="0" labelOnly="1" grandCol="1" outline="0" axis="axisCol" fieldPosition="0">
        <references count="1">
          <reference field="4294967294" count="1" selected="0">
            <x v="0"/>
          </reference>
        </references>
      </pivotArea>
    </format>
    <format dxfId="17417">
      <pivotArea field="12" dataOnly="0" labelOnly="1" grandCol="1" outline="0" axis="axisCol" fieldPosition="0">
        <references count="1">
          <reference field="4294967294" count="1" selected="0">
            <x v="1"/>
          </reference>
        </references>
      </pivotArea>
    </format>
    <format dxfId="17416">
      <pivotArea field="12" dataOnly="0" labelOnly="1" grandCol="1" outline="0" axis="axisCol" fieldPosition="0">
        <references count="1">
          <reference field="4294967294" count="1" selected="0">
            <x v="0"/>
          </reference>
        </references>
      </pivotArea>
    </format>
    <format dxfId="17415">
      <pivotArea field="12" dataOnly="0" labelOnly="1" grandCol="1" outline="0" axis="axisCol" fieldPosition="0">
        <references count="1">
          <reference field="4294967294" count="1" selected="0">
            <x v="1"/>
          </reference>
        </references>
      </pivotArea>
    </format>
    <format dxfId="17414">
      <pivotArea dataOnly="0" labelOnly="1" outline="0" fieldPosition="0">
        <references count="2">
          <reference field="4294967294" count="2">
            <x v="0"/>
            <x v="1"/>
          </reference>
          <reference field="12" count="1" selected="0">
            <x v="0"/>
          </reference>
        </references>
      </pivotArea>
    </format>
    <format dxfId="17413">
      <pivotArea dataOnly="0" labelOnly="1" outline="0" fieldPosition="0">
        <references count="2">
          <reference field="4294967294" count="2">
            <x v="0"/>
            <x v="1"/>
          </reference>
          <reference field="12" count="1" selected="0">
            <x v="1"/>
          </reference>
        </references>
      </pivotArea>
    </format>
    <format dxfId="17412">
      <pivotArea grandRow="1" outline="0" collapsedLevelsAreSubtotals="1" fieldPosition="0"/>
    </format>
    <format dxfId="17411">
      <pivotArea dataOnly="0" labelOnly="1" grandRow="1" outline="0" fieldPosition="0"/>
    </format>
    <format dxfId="17410">
      <pivotArea field="12" dataOnly="0" labelOnly="1" grandCol="1" outline="0" axis="axisCol" fieldPosition="0">
        <references count="1">
          <reference field="4294967294" count="1" selected="0">
            <x v="0"/>
          </reference>
        </references>
      </pivotArea>
    </format>
    <format dxfId="17409">
      <pivotArea field="12" dataOnly="0" labelOnly="1" grandCol="1" outline="0" axis="axisCol" fieldPosition="0">
        <references count="1">
          <reference field="4294967294" count="1" selected="0">
            <x v="1"/>
          </reference>
        </references>
      </pivotArea>
    </format>
    <format dxfId="17408">
      <pivotArea field="12" dataOnly="0" labelOnly="1" grandCol="1" outline="0" axis="axisCol" fieldPosition="0">
        <references count="1">
          <reference field="4294967294" count="1" selected="0">
            <x v="0"/>
          </reference>
        </references>
      </pivotArea>
    </format>
    <format dxfId="17407">
      <pivotArea field="12" dataOnly="0" labelOnly="1" grandCol="1" outline="0" axis="axisCol" fieldPosition="0">
        <references count="1">
          <reference field="4294967294" count="1" selected="0">
            <x v="1"/>
          </reference>
        </references>
      </pivotArea>
    </format>
    <format dxfId="17406">
      <pivotArea dataOnly="0" labelOnly="1" outline="0" fieldPosition="0">
        <references count="2">
          <reference field="4294967294" count="2">
            <x v="0"/>
            <x v="1"/>
          </reference>
          <reference field="12" count="1" selected="0">
            <x v="0"/>
          </reference>
        </references>
      </pivotArea>
    </format>
    <format dxfId="17405">
      <pivotArea dataOnly="0" labelOnly="1" outline="0" fieldPosition="0">
        <references count="2">
          <reference field="4294967294" count="2">
            <x v="0"/>
            <x v="1"/>
          </reference>
          <reference field="12" count="1" selected="0">
            <x v="1"/>
          </reference>
        </references>
      </pivotArea>
    </format>
    <format dxfId="17404">
      <pivotArea field="12" dataOnly="0" labelOnly="1" grandCol="1" outline="0" axis="axisCol" fieldPosition="0">
        <references count="1">
          <reference field="4294967294" count="1" selected="0">
            <x v="0"/>
          </reference>
        </references>
      </pivotArea>
    </format>
    <format dxfId="17403">
      <pivotArea field="12" dataOnly="0" labelOnly="1" grandCol="1" outline="0" axis="axisCol" fieldPosition="0">
        <references count="1">
          <reference field="4294967294" count="1" selected="0">
            <x v="1"/>
          </reference>
        </references>
      </pivotArea>
    </format>
    <format dxfId="17402">
      <pivotArea field="12" dataOnly="0" labelOnly="1" grandCol="1" outline="0" axis="axisCol" fieldPosition="0">
        <references count="1">
          <reference field="4294967294" count="1" selected="0">
            <x v="0"/>
          </reference>
        </references>
      </pivotArea>
    </format>
    <format dxfId="17401">
      <pivotArea field="12" dataOnly="0" labelOnly="1" grandCol="1" outline="0" axis="axisCol" fieldPosition="0">
        <references count="1">
          <reference field="4294967294" count="1" selected="0">
            <x v="1"/>
          </reference>
        </references>
      </pivotArea>
    </format>
    <format dxfId="17400">
      <pivotArea dataOnly="0" labelOnly="1" outline="0" fieldPosition="0">
        <references count="2">
          <reference field="4294967294" count="2">
            <x v="0"/>
            <x v="1"/>
          </reference>
          <reference field="12" count="1" selected="0">
            <x v="0"/>
          </reference>
        </references>
      </pivotArea>
    </format>
    <format dxfId="17399">
      <pivotArea dataOnly="0" labelOnly="1" outline="0" fieldPosition="0">
        <references count="2">
          <reference field="4294967294" count="2">
            <x v="0"/>
            <x v="1"/>
          </reference>
          <reference field="12" count="1" selected="0">
            <x v="1"/>
          </reference>
        </references>
      </pivotArea>
    </format>
    <format dxfId="17398">
      <pivotArea field="12" dataOnly="0" labelOnly="1" grandCol="1" outline="0" offset="IV256" axis="axisCol" fieldPosition="0">
        <references count="1">
          <reference field="4294967294" count="1" selected="0">
            <x v="0"/>
          </reference>
        </references>
      </pivotArea>
    </format>
    <format dxfId="17397">
      <pivotArea field="12" dataOnly="0" labelOnly="1" grandCol="1" outline="0" offset="IV256" axis="axisCol" fieldPosition="0">
        <references count="1">
          <reference field="4294967294" count="1" selected="0">
            <x v="1"/>
          </reference>
        </references>
      </pivotArea>
    </format>
    <format dxfId="17396">
      <pivotArea field="12" dataOnly="0" labelOnly="1" grandCol="1" outline="0" offset="IV256" axis="axisCol" fieldPosition="0">
        <references count="1">
          <reference field="4294967294" count="1" selected="0">
            <x v="0"/>
          </reference>
        </references>
      </pivotArea>
    </format>
    <format dxfId="17395">
      <pivotArea field="12" dataOnly="0" labelOnly="1" grandCol="1" outline="0" offset="IV256" axis="axisCol" fieldPosition="0">
        <references count="1">
          <reference field="4294967294" count="1" selected="0">
            <x v="1"/>
          </reference>
        </references>
      </pivotArea>
    </format>
    <format dxfId="17394">
      <pivotArea dataOnly="0" labelOnly="1" outline="0" fieldPosition="0">
        <references count="2">
          <reference field="4294967294" count="2">
            <x v="0"/>
            <x v="1"/>
          </reference>
          <reference field="12" count="1" selected="0">
            <x v="0"/>
          </reference>
        </references>
      </pivotArea>
    </format>
    <format dxfId="17393">
      <pivotArea dataOnly="0" labelOnly="1" outline="0" fieldPosition="0">
        <references count="2">
          <reference field="4294967294" count="2">
            <x v="0"/>
            <x v="1"/>
          </reference>
          <reference field="12" count="1" selected="0">
            <x v="1"/>
          </reference>
        </references>
      </pivotArea>
    </format>
    <format dxfId="17392">
      <pivotArea grandRow="1" outline="0" collapsedLevelsAreSubtotals="1" fieldPosition="0"/>
    </format>
    <format dxfId="17391">
      <pivotArea dataOnly="0" labelOnly="1" grandRow="1" outline="0" fieldPosition="0"/>
    </format>
    <format dxfId="17390">
      <pivotArea grandRow="1" outline="0" collapsedLevelsAreSubtotals="1" fieldPosition="0"/>
    </format>
    <format dxfId="17389">
      <pivotArea dataOnly="0" labelOnly="1" grandRow="1" outline="0" fieldPosition="0"/>
    </format>
    <format dxfId="17388">
      <pivotArea field="12" dataOnly="0" labelOnly="1" grandCol="1" outline="0" offset="IV256" axis="axisCol" fieldPosition="0">
        <references count="1">
          <reference field="4294967294" count="1" selected="0">
            <x v="0"/>
          </reference>
        </references>
      </pivotArea>
    </format>
    <format dxfId="17387">
      <pivotArea field="12" dataOnly="0" labelOnly="1" grandCol="1" outline="0" offset="IV256" axis="axisCol" fieldPosition="0">
        <references count="1">
          <reference field="4294967294" count="1" selected="0">
            <x v="1"/>
          </reference>
        </references>
      </pivotArea>
    </format>
    <format dxfId="17386">
      <pivotArea field="12" dataOnly="0" labelOnly="1" grandCol="1" outline="0" offset="IV256" axis="axisCol" fieldPosition="0">
        <references count="1">
          <reference field="4294967294" count="1" selected="0">
            <x v="0"/>
          </reference>
        </references>
      </pivotArea>
    </format>
    <format dxfId="17385">
      <pivotArea field="12" dataOnly="0" labelOnly="1" grandCol="1" outline="0" offset="IV256" axis="axisCol" fieldPosition="0">
        <references count="1">
          <reference field="4294967294" count="1" selected="0">
            <x v="1"/>
          </reference>
        </references>
      </pivotArea>
    </format>
    <format dxfId="17384">
      <pivotArea dataOnly="0" labelOnly="1" outline="0" fieldPosition="0">
        <references count="2">
          <reference field="4294967294" count="2">
            <x v="0"/>
            <x v="1"/>
          </reference>
          <reference field="12" count="1" selected="0">
            <x v="0"/>
          </reference>
        </references>
      </pivotArea>
    </format>
    <format dxfId="17383">
      <pivotArea dataOnly="0" labelOnly="1" outline="0" fieldPosition="0">
        <references count="2">
          <reference field="4294967294" count="2">
            <x v="0"/>
            <x v="1"/>
          </reference>
          <reference field="12" count="1" selected="0">
            <x v="1"/>
          </reference>
        </references>
      </pivotArea>
    </format>
    <format dxfId="17382">
      <pivotArea field="12" dataOnly="0" labelOnly="1" grandCol="1" outline="0" offset="IV256" axis="axisCol" fieldPosition="0">
        <references count="1">
          <reference field="4294967294" count="1" selected="0">
            <x v="0"/>
          </reference>
        </references>
      </pivotArea>
    </format>
    <format dxfId="17381">
      <pivotArea field="12" dataOnly="0" labelOnly="1" grandCol="1" outline="0" offset="IV256" axis="axisCol" fieldPosition="0">
        <references count="1">
          <reference field="4294967294" count="1" selected="0">
            <x v="1"/>
          </reference>
        </references>
      </pivotArea>
    </format>
    <format dxfId="17380">
      <pivotArea field="12" dataOnly="0" labelOnly="1" grandCol="1" outline="0" offset="IV256" axis="axisCol" fieldPosition="0">
        <references count="1">
          <reference field="4294967294" count="1" selected="0">
            <x v="0"/>
          </reference>
        </references>
      </pivotArea>
    </format>
    <format dxfId="17379">
      <pivotArea field="12" dataOnly="0" labelOnly="1" grandCol="1" outline="0" offset="IV256" axis="axisCol" fieldPosition="0">
        <references count="1">
          <reference field="4294967294" count="1" selected="0">
            <x v="1"/>
          </reference>
        </references>
      </pivotArea>
    </format>
    <format dxfId="17378">
      <pivotArea dataOnly="0" labelOnly="1" outline="0" fieldPosition="0">
        <references count="2">
          <reference field="4294967294" count="2">
            <x v="0"/>
            <x v="1"/>
          </reference>
          <reference field="12" count="1" selected="0">
            <x v="0"/>
          </reference>
        </references>
      </pivotArea>
    </format>
    <format dxfId="17377">
      <pivotArea dataOnly="0" labelOnly="1" outline="0" fieldPosition="0">
        <references count="2">
          <reference field="4294967294" count="2">
            <x v="0"/>
            <x v="1"/>
          </reference>
          <reference field="12" count="1" selected="0">
            <x v="1"/>
          </reference>
        </references>
      </pivotArea>
    </format>
    <format dxfId="17376">
      <pivotArea outline="0" collapsedLevelsAreSubtotals="1" fieldPosition="0"/>
    </format>
    <format dxfId="17375">
      <pivotArea type="origin" dataOnly="0" labelOnly="1" outline="0" offset="A2" fieldPosition="0"/>
    </format>
    <format dxfId="17374">
      <pivotArea dataOnly="0" labelOnly="1" grandRow="1" outline="0" fieldPosition="0"/>
    </format>
    <format dxfId="17373">
      <pivotArea dataOnly="0" labelOnly="1" fieldPosition="0">
        <references count="1">
          <reference field="12" count="0"/>
        </references>
      </pivotArea>
    </format>
    <format dxfId="17372">
      <pivotArea field="12" dataOnly="0" labelOnly="1" grandCol="1" outline="0" axis="axisCol" fieldPosition="0">
        <references count="1">
          <reference field="4294967294" count="1" selected="0">
            <x v="0"/>
          </reference>
        </references>
      </pivotArea>
    </format>
    <format dxfId="17371">
      <pivotArea field="12" dataOnly="0" labelOnly="1" grandCol="1" outline="0" axis="axisCol" fieldPosition="0">
        <references count="1">
          <reference field="4294967294" count="1" selected="0">
            <x v="1"/>
          </reference>
        </references>
      </pivotArea>
    </format>
    <format dxfId="17370">
      <pivotArea field="12" dataOnly="0" labelOnly="1" grandCol="1" outline="0" axis="axisCol" fieldPosition="0">
        <references count="1">
          <reference field="4294967294" count="1" selected="0">
            <x v="0"/>
          </reference>
        </references>
      </pivotArea>
    </format>
    <format dxfId="17369">
      <pivotArea field="12" dataOnly="0" labelOnly="1" grandCol="1" outline="0" axis="axisCol" fieldPosition="0">
        <references count="1">
          <reference field="4294967294" count="1" selected="0">
            <x v="1"/>
          </reference>
        </references>
      </pivotArea>
    </format>
    <format dxfId="17368">
      <pivotArea dataOnly="0" labelOnly="1" outline="0" fieldPosition="0">
        <references count="2">
          <reference field="4294967294" count="2">
            <x v="0"/>
            <x v="1"/>
          </reference>
          <reference field="12" count="1" selected="0">
            <x v="0"/>
          </reference>
        </references>
      </pivotArea>
    </format>
    <format dxfId="17367">
      <pivotArea dataOnly="0" labelOnly="1" outline="0" fieldPosition="0">
        <references count="2">
          <reference field="4294967294" count="2">
            <x v="0"/>
            <x v="1"/>
          </reference>
          <reference field="12" count="1" selected="0">
            <x v="1"/>
          </reference>
        </references>
      </pivotArea>
    </format>
    <format dxfId="17366">
      <pivotArea outline="0" collapsedLevelsAreSubtotals="1" fieldPosition="0"/>
    </format>
    <format dxfId="17365">
      <pivotArea type="origin" dataOnly="0" labelOnly="1" outline="0" offset="A2" fieldPosition="0"/>
    </format>
    <format dxfId="17364">
      <pivotArea dataOnly="0" labelOnly="1" grandRow="1" outline="0" fieldPosition="0"/>
    </format>
    <format dxfId="17363">
      <pivotArea dataOnly="0" labelOnly="1" fieldPosition="0">
        <references count="1">
          <reference field="12" count="0"/>
        </references>
      </pivotArea>
    </format>
    <format dxfId="17362">
      <pivotArea field="12" dataOnly="0" labelOnly="1" grandCol="1" outline="0" axis="axisCol" fieldPosition="0">
        <references count="1">
          <reference field="4294967294" count="1" selected="0">
            <x v="0"/>
          </reference>
        </references>
      </pivotArea>
    </format>
    <format dxfId="17361">
      <pivotArea field="12" dataOnly="0" labelOnly="1" grandCol="1" outline="0" axis="axisCol" fieldPosition="0">
        <references count="1">
          <reference field="4294967294" count="1" selected="0">
            <x v="1"/>
          </reference>
        </references>
      </pivotArea>
    </format>
    <format dxfId="17360">
      <pivotArea field="12" dataOnly="0" labelOnly="1" grandCol="1" outline="0" axis="axisCol" fieldPosition="0">
        <references count="1">
          <reference field="4294967294" count="1" selected="0">
            <x v="0"/>
          </reference>
        </references>
      </pivotArea>
    </format>
    <format dxfId="17359">
      <pivotArea field="12" dataOnly="0" labelOnly="1" grandCol="1" outline="0" axis="axisCol" fieldPosition="0">
        <references count="1">
          <reference field="4294967294" count="1" selected="0">
            <x v="1"/>
          </reference>
        </references>
      </pivotArea>
    </format>
    <format dxfId="17358">
      <pivotArea dataOnly="0" labelOnly="1" outline="0" fieldPosition="0">
        <references count="2">
          <reference field="4294967294" count="2">
            <x v="0"/>
            <x v="1"/>
          </reference>
          <reference field="12" count="1" selected="0">
            <x v="0"/>
          </reference>
        </references>
      </pivotArea>
    </format>
    <format dxfId="17357">
      <pivotArea dataOnly="0" labelOnly="1" outline="0" fieldPosition="0">
        <references count="2">
          <reference field="4294967294" count="2">
            <x v="0"/>
            <x v="1"/>
          </reference>
          <reference field="12" count="1" selected="0">
            <x v="1"/>
          </reference>
        </references>
      </pivotArea>
    </format>
    <format dxfId="17356">
      <pivotArea grandRow="1" outline="0" collapsedLevelsAreSubtotals="1" fieldPosition="0"/>
    </format>
    <format dxfId="17355">
      <pivotArea dataOnly="0" labelOnly="1" grandRow="1" outline="0" fieldPosition="0"/>
    </format>
    <format dxfId="17354">
      <pivotArea grandRow="1" outline="0" collapsedLevelsAreSubtotals="1" fieldPosition="0"/>
    </format>
    <format dxfId="17353">
      <pivotArea dataOnly="0" labelOnly="1" grandRow="1" outline="0" fieldPosition="0"/>
    </format>
    <format dxfId="17352">
      <pivotArea outline="0" collapsedLevelsAreSubtotals="1" fieldPosition="0"/>
    </format>
    <format dxfId="17351">
      <pivotArea type="origin" dataOnly="0" labelOnly="1" outline="0" offset="A2" fieldPosition="0"/>
    </format>
    <format dxfId="17350">
      <pivotArea dataOnly="0" labelOnly="1" grandRow="1" outline="0" fieldPosition="0"/>
    </format>
    <format dxfId="17349">
      <pivotArea dataOnly="0" labelOnly="1" fieldPosition="0">
        <references count="1">
          <reference field="12" count="0"/>
        </references>
      </pivotArea>
    </format>
    <format dxfId="17348">
      <pivotArea field="12" dataOnly="0" labelOnly="1" grandCol="1" outline="0" axis="axisCol" fieldPosition="0">
        <references count="1">
          <reference field="4294967294" count="1" selected="0">
            <x v="0"/>
          </reference>
        </references>
      </pivotArea>
    </format>
    <format dxfId="17347">
      <pivotArea field="12" dataOnly="0" labelOnly="1" grandCol="1" outline="0" axis="axisCol" fieldPosition="0">
        <references count="1">
          <reference field="4294967294" count="1" selected="0">
            <x v="1"/>
          </reference>
        </references>
      </pivotArea>
    </format>
    <format dxfId="17346">
      <pivotArea field="12" dataOnly="0" labelOnly="1" grandCol="1" outline="0" axis="axisCol" fieldPosition="0">
        <references count="1">
          <reference field="4294967294" count="1" selected="0">
            <x v="0"/>
          </reference>
        </references>
      </pivotArea>
    </format>
    <format dxfId="17345">
      <pivotArea field="12" dataOnly="0" labelOnly="1" grandCol="1" outline="0" axis="axisCol" fieldPosition="0">
        <references count="1">
          <reference field="4294967294" count="1" selected="0">
            <x v="1"/>
          </reference>
        </references>
      </pivotArea>
    </format>
    <format dxfId="17344">
      <pivotArea dataOnly="0" labelOnly="1" outline="0" fieldPosition="0">
        <references count="2">
          <reference field="4294967294" count="2">
            <x v="0"/>
            <x v="1"/>
          </reference>
          <reference field="12" count="1" selected="0">
            <x v="0"/>
          </reference>
        </references>
      </pivotArea>
    </format>
    <format dxfId="17343">
      <pivotArea dataOnly="0" labelOnly="1" outline="0" fieldPosition="0">
        <references count="2">
          <reference field="4294967294" count="2">
            <x v="0"/>
            <x v="1"/>
          </reference>
          <reference field="12" count="1" selected="0">
            <x v="1"/>
          </reference>
        </references>
      </pivotArea>
    </format>
    <format dxfId="17342">
      <pivotArea outline="0" collapsedLevelsAreSubtotals="1" fieldPosition="0"/>
    </format>
    <format dxfId="17341">
      <pivotArea outline="0" collapsedLevelsAreSubtotals="1" fieldPosition="0"/>
    </format>
    <format dxfId="17340">
      <pivotArea outline="0" collapsedLevelsAreSubtotals="1" fieldPosition="0"/>
    </format>
    <format dxfId="17339">
      <pivotArea type="origin" dataOnly="0" labelOnly="1" outline="0" offset="A2" fieldPosition="0"/>
    </format>
    <format dxfId="17338">
      <pivotArea field="13" type="button" dataOnly="0" labelOnly="1" outline="0" axis="axisRow" fieldPosition="0"/>
    </format>
    <format dxfId="17337">
      <pivotArea dataOnly="0" labelOnly="1" fieldPosition="0">
        <references count="1">
          <reference field="13" count="15">
            <x v="0"/>
            <x v="1"/>
            <x v="2"/>
            <x v="3"/>
            <x v="5"/>
            <x v="7"/>
            <x v="8"/>
            <x v="10"/>
            <x v="11"/>
            <x v="12"/>
            <x v="14"/>
            <x v="15"/>
            <x v="16"/>
            <x v="17"/>
            <x v="18"/>
          </reference>
        </references>
      </pivotArea>
    </format>
    <format dxfId="17336">
      <pivotArea dataOnly="0" labelOnly="1" grandRow="1" outline="0" fieldPosition="0"/>
    </format>
    <format dxfId="17335">
      <pivotArea dataOnly="0" labelOnly="1" fieldPosition="0">
        <references count="1">
          <reference field="12" count="0"/>
        </references>
      </pivotArea>
    </format>
    <format dxfId="17334">
      <pivotArea field="12" dataOnly="0" labelOnly="1" grandCol="1" outline="0" axis="axisCol" fieldPosition="0">
        <references count="1">
          <reference field="4294967294" count="1" selected="0">
            <x v="0"/>
          </reference>
        </references>
      </pivotArea>
    </format>
    <format dxfId="17333">
      <pivotArea field="12" dataOnly="0" labelOnly="1" grandCol="1" outline="0" axis="axisCol" fieldPosition="0">
        <references count="1">
          <reference field="4294967294" count="1" selected="0">
            <x v="1"/>
          </reference>
        </references>
      </pivotArea>
    </format>
    <format dxfId="17332">
      <pivotArea field="12" dataOnly="0" labelOnly="1" grandCol="1" outline="0" axis="axisCol" fieldPosition="0">
        <references count="1">
          <reference field="4294967294" count="1" selected="0">
            <x v="0"/>
          </reference>
        </references>
      </pivotArea>
    </format>
    <format dxfId="17331">
      <pivotArea field="12" dataOnly="0" labelOnly="1" grandCol="1" outline="0" axis="axisCol" fieldPosition="0">
        <references count="1">
          <reference field="4294967294" count="1" selected="0">
            <x v="1"/>
          </reference>
        </references>
      </pivotArea>
    </format>
    <format dxfId="17330">
      <pivotArea dataOnly="0" labelOnly="1" outline="0" fieldPosition="0">
        <references count="2">
          <reference field="4294967294" count="2">
            <x v="0"/>
            <x v="1"/>
          </reference>
          <reference field="12" count="1" selected="0">
            <x v="0"/>
          </reference>
        </references>
      </pivotArea>
    </format>
    <format dxfId="17329">
      <pivotArea dataOnly="0" labelOnly="1" outline="0" fieldPosition="0">
        <references count="2">
          <reference field="4294967294" count="2">
            <x v="0"/>
            <x v="1"/>
          </reference>
          <reference field="12" count="1" selected="0">
            <x v="1"/>
          </reference>
        </references>
      </pivotArea>
    </format>
    <format dxfId="17328">
      <pivotArea outline="0" collapsedLevelsAreSubtotals="1" fieldPosition="0"/>
    </format>
    <format dxfId="17327">
      <pivotArea type="origin" dataOnly="0" labelOnly="1" outline="0" offset="A2" fieldPosition="0"/>
    </format>
    <format dxfId="17326">
      <pivotArea field="13" type="button" dataOnly="0" labelOnly="1" outline="0" axis="axisRow" fieldPosition="0"/>
    </format>
    <format dxfId="17325">
      <pivotArea dataOnly="0" labelOnly="1" fieldPosition="0">
        <references count="1">
          <reference field="13" count="15">
            <x v="0"/>
            <x v="1"/>
            <x v="2"/>
            <x v="3"/>
            <x v="5"/>
            <x v="7"/>
            <x v="8"/>
            <x v="10"/>
            <x v="11"/>
            <x v="12"/>
            <x v="14"/>
            <x v="15"/>
            <x v="16"/>
            <x v="17"/>
            <x v="18"/>
          </reference>
        </references>
      </pivotArea>
    </format>
    <format dxfId="17324">
      <pivotArea dataOnly="0" labelOnly="1" grandRow="1" outline="0" fieldPosition="0"/>
    </format>
    <format dxfId="17323">
      <pivotArea dataOnly="0" labelOnly="1" fieldPosition="0">
        <references count="1">
          <reference field="12" count="0"/>
        </references>
      </pivotArea>
    </format>
    <format dxfId="17322">
      <pivotArea field="12" dataOnly="0" labelOnly="1" grandCol="1" outline="0" axis="axisCol" fieldPosition="0">
        <references count="1">
          <reference field="4294967294" count="1" selected="0">
            <x v="0"/>
          </reference>
        </references>
      </pivotArea>
    </format>
    <format dxfId="17321">
      <pivotArea field="12" dataOnly="0" labelOnly="1" grandCol="1" outline="0" axis="axisCol" fieldPosition="0">
        <references count="1">
          <reference field="4294967294" count="1" selected="0">
            <x v="1"/>
          </reference>
        </references>
      </pivotArea>
    </format>
    <format dxfId="17320">
      <pivotArea field="12" dataOnly="0" labelOnly="1" grandCol="1" outline="0" axis="axisCol" fieldPosition="0">
        <references count="1">
          <reference field="4294967294" count="1" selected="0">
            <x v="0"/>
          </reference>
        </references>
      </pivotArea>
    </format>
    <format dxfId="17319">
      <pivotArea field="12" dataOnly="0" labelOnly="1" grandCol="1" outline="0" axis="axisCol" fieldPosition="0">
        <references count="1">
          <reference field="4294967294" count="1" selected="0">
            <x v="1"/>
          </reference>
        </references>
      </pivotArea>
    </format>
    <format dxfId="17318">
      <pivotArea dataOnly="0" labelOnly="1" outline="0" fieldPosition="0">
        <references count="2">
          <reference field="4294967294" count="2">
            <x v="0"/>
            <x v="1"/>
          </reference>
          <reference field="12" count="1" selected="0">
            <x v="0"/>
          </reference>
        </references>
      </pivotArea>
    </format>
    <format dxfId="17317">
      <pivotArea dataOnly="0" labelOnly="1" outline="0" fieldPosition="0">
        <references count="2">
          <reference field="4294967294" count="2">
            <x v="0"/>
            <x v="1"/>
          </reference>
          <reference field="12" count="1" selected="0">
            <x v="1"/>
          </reference>
        </references>
      </pivotArea>
    </format>
    <format dxfId="17316">
      <pivotArea outline="0" collapsedLevelsAreSubtotals="1" fieldPosition="0"/>
    </format>
    <format dxfId="17315">
      <pivotArea field="12" type="button" dataOnly="0" labelOnly="1" outline="0" axis="axisCol" fieldPosition="0"/>
    </format>
    <format dxfId="17314">
      <pivotArea field="-2" type="button" dataOnly="0" labelOnly="1" outline="0" axis="axisCol" fieldPosition="1"/>
    </format>
    <format dxfId="17313">
      <pivotArea type="topRight" dataOnly="0" labelOnly="1" outline="0" fieldPosition="0"/>
    </format>
    <format dxfId="17312">
      <pivotArea dataOnly="0" labelOnly="1" fieldPosition="0">
        <references count="1">
          <reference field="12" count="0"/>
        </references>
      </pivotArea>
    </format>
    <format dxfId="17311">
      <pivotArea field="12" dataOnly="0" labelOnly="1" grandCol="1" outline="0" axis="axisCol" fieldPosition="0">
        <references count="1">
          <reference field="4294967294" count="1" selected="0">
            <x v="0"/>
          </reference>
        </references>
      </pivotArea>
    </format>
    <format dxfId="17310">
      <pivotArea field="12" dataOnly="0" labelOnly="1" grandCol="1" outline="0" axis="axisCol" fieldPosition="0">
        <references count="1">
          <reference field="4294967294" count="1" selected="0">
            <x v="1"/>
          </reference>
        </references>
      </pivotArea>
    </format>
    <format dxfId="17309">
      <pivotArea field="12" dataOnly="0" labelOnly="1" grandCol="1" outline="0" axis="axisCol" fieldPosition="0">
        <references count="1">
          <reference field="4294967294" count="1" selected="0">
            <x v="0"/>
          </reference>
        </references>
      </pivotArea>
    </format>
    <format dxfId="17308">
      <pivotArea field="12" dataOnly="0" labelOnly="1" grandCol="1" outline="0" axis="axisCol" fieldPosition="0">
        <references count="1">
          <reference field="4294967294" count="1" selected="0">
            <x v="1"/>
          </reference>
        </references>
      </pivotArea>
    </format>
    <format dxfId="17307">
      <pivotArea dataOnly="0" labelOnly="1" outline="0" fieldPosition="0">
        <references count="2">
          <reference field="4294967294" count="2">
            <x v="0"/>
            <x v="1"/>
          </reference>
          <reference field="12" count="1" selected="0">
            <x v="0"/>
          </reference>
        </references>
      </pivotArea>
    </format>
    <format dxfId="17306">
      <pivotArea dataOnly="0" labelOnly="1" outline="0" fieldPosition="0">
        <references count="2">
          <reference field="4294967294" count="2">
            <x v="0"/>
            <x v="1"/>
          </reference>
          <reference field="12" count="1" selected="0">
            <x v="1"/>
          </reference>
        </references>
      </pivotArea>
    </format>
    <format dxfId="17305">
      <pivotArea type="all" dataOnly="0" outline="0" fieldPosition="0"/>
    </format>
    <format dxfId="17304">
      <pivotArea outline="0" collapsedLevelsAreSubtotals="1" fieldPosition="0"/>
    </format>
    <format dxfId="17303">
      <pivotArea type="origin" dataOnly="0" labelOnly="1" outline="0" fieldPosition="0"/>
    </format>
    <format dxfId="17302">
      <pivotArea field="12" type="button" dataOnly="0" labelOnly="1" outline="0" axis="axisCol" fieldPosition="0"/>
    </format>
    <format dxfId="17301">
      <pivotArea field="-2" type="button" dataOnly="0" labelOnly="1" outline="0" axis="axisCol" fieldPosition="1"/>
    </format>
    <format dxfId="17300">
      <pivotArea type="topRight" dataOnly="0" labelOnly="1" outline="0" fieldPosition="0"/>
    </format>
    <format dxfId="17299">
      <pivotArea field="13" type="button" dataOnly="0" labelOnly="1" outline="0" axis="axisRow" fieldPosition="0"/>
    </format>
    <format dxfId="17298">
      <pivotArea dataOnly="0" labelOnly="1" fieldPosition="0">
        <references count="1">
          <reference field="13" count="15">
            <x v="0"/>
            <x v="1"/>
            <x v="2"/>
            <x v="3"/>
            <x v="6"/>
            <x v="7"/>
            <x v="8"/>
            <x v="9"/>
            <x v="10"/>
            <x v="11"/>
            <x v="13"/>
            <x v="14"/>
            <x v="16"/>
            <x v="17"/>
            <x v="18"/>
          </reference>
        </references>
      </pivotArea>
    </format>
    <format dxfId="17297">
      <pivotArea dataOnly="0" labelOnly="1" grandRow="1" outline="0" fieldPosition="0"/>
    </format>
    <format dxfId="17296">
      <pivotArea dataOnly="0" labelOnly="1" fieldPosition="0">
        <references count="1">
          <reference field="12" count="0"/>
        </references>
      </pivotArea>
    </format>
    <format dxfId="17295">
      <pivotArea field="12" dataOnly="0" labelOnly="1" grandCol="1" outline="0" axis="axisCol" fieldPosition="0">
        <references count="1">
          <reference field="4294967294" count="1" selected="0">
            <x v="0"/>
          </reference>
        </references>
      </pivotArea>
    </format>
    <format dxfId="17294">
      <pivotArea field="12" dataOnly="0" labelOnly="1" grandCol="1" outline="0" axis="axisCol" fieldPosition="0">
        <references count="1">
          <reference field="4294967294" count="1" selected="0">
            <x v="1"/>
          </reference>
        </references>
      </pivotArea>
    </format>
    <format dxfId="17293">
      <pivotArea field="12" dataOnly="0" labelOnly="1" grandCol="1" outline="0" axis="axisCol" fieldPosition="0">
        <references count="1">
          <reference field="4294967294" count="1" selected="0">
            <x v="0"/>
          </reference>
        </references>
      </pivotArea>
    </format>
    <format dxfId="17292">
      <pivotArea field="12" dataOnly="0" labelOnly="1" grandCol="1" outline="0" axis="axisCol" fieldPosition="0">
        <references count="1">
          <reference field="4294967294" count="1" selected="0">
            <x v="1"/>
          </reference>
        </references>
      </pivotArea>
    </format>
    <format dxfId="17291">
      <pivotArea dataOnly="0" labelOnly="1" outline="0" fieldPosition="0">
        <references count="2">
          <reference field="4294967294" count="2">
            <x v="0"/>
            <x v="1"/>
          </reference>
          <reference field="12" count="1" selected="0">
            <x v="0"/>
          </reference>
        </references>
      </pivotArea>
    </format>
    <format dxfId="17290">
      <pivotArea dataOnly="0" labelOnly="1" outline="0" fieldPosition="0">
        <references count="2">
          <reference field="4294967294" count="2">
            <x v="0"/>
            <x v="1"/>
          </reference>
          <reference field="12" count="1" selected="0">
            <x v="1"/>
          </reference>
        </references>
      </pivotArea>
    </format>
    <format dxfId="17289">
      <pivotArea outline="0" collapsedLevelsAreSubtotals="1" fieldPosition="0"/>
    </format>
    <format dxfId="17288">
      <pivotArea type="origin" dataOnly="0" labelOnly="1" outline="0" offset="A2" fieldPosition="0"/>
    </format>
    <format dxfId="17287">
      <pivotArea field="13" type="button" dataOnly="0" labelOnly="1" outline="0" axis="axisRow" fieldPosition="0"/>
    </format>
    <format dxfId="17286">
      <pivotArea dataOnly="0" labelOnly="1" fieldPosition="0">
        <references count="1">
          <reference field="13" count="16">
            <x v="0"/>
            <x v="1"/>
            <x v="2"/>
            <x v="3"/>
            <x v="6"/>
            <x v="7"/>
            <x v="8"/>
            <x v="9"/>
            <x v="10"/>
            <x v="11"/>
            <x v="13"/>
            <x v="14"/>
            <x v="15"/>
            <x v="16"/>
            <x v="17"/>
            <x v="18"/>
          </reference>
        </references>
      </pivotArea>
    </format>
    <format dxfId="17285">
      <pivotArea dataOnly="0" labelOnly="1" grandRow="1" outline="0" fieldPosition="0"/>
    </format>
    <format dxfId="17284">
      <pivotArea dataOnly="0" labelOnly="1" fieldPosition="0">
        <references count="1">
          <reference field="12" count="0"/>
        </references>
      </pivotArea>
    </format>
    <format dxfId="17283">
      <pivotArea field="12" dataOnly="0" labelOnly="1" grandCol="1" outline="0" axis="axisCol" fieldPosition="0">
        <references count="1">
          <reference field="4294967294" count="1" selected="0">
            <x v="0"/>
          </reference>
        </references>
      </pivotArea>
    </format>
    <format dxfId="17282">
      <pivotArea field="12" dataOnly="0" labelOnly="1" grandCol="1" outline="0" axis="axisCol" fieldPosition="0">
        <references count="1">
          <reference field="4294967294" count="1" selected="0">
            <x v="1"/>
          </reference>
        </references>
      </pivotArea>
    </format>
    <format dxfId="17281">
      <pivotArea field="12" dataOnly="0" labelOnly="1" grandCol="1" outline="0" axis="axisCol" fieldPosition="0">
        <references count="1">
          <reference field="4294967294" count="1" selected="0">
            <x v="0"/>
          </reference>
        </references>
      </pivotArea>
    </format>
    <format dxfId="17280">
      <pivotArea field="12" dataOnly="0" labelOnly="1" grandCol="1" outline="0" axis="axisCol" fieldPosition="0">
        <references count="1">
          <reference field="4294967294" count="1" selected="0">
            <x v="1"/>
          </reference>
        </references>
      </pivotArea>
    </format>
    <format dxfId="17279">
      <pivotArea dataOnly="0" labelOnly="1" outline="0" fieldPosition="0">
        <references count="2">
          <reference field="4294967294" count="2">
            <x v="0"/>
            <x v="1"/>
          </reference>
          <reference field="12" count="1" selected="0">
            <x v="0"/>
          </reference>
        </references>
      </pivotArea>
    </format>
    <format dxfId="17278">
      <pivotArea dataOnly="0" labelOnly="1" outline="0" fieldPosition="0">
        <references count="2">
          <reference field="4294967294" count="2">
            <x v="0"/>
            <x v="1"/>
          </reference>
          <reference field="12" count="1" selected="0">
            <x v="1"/>
          </reference>
        </references>
      </pivotArea>
    </format>
    <format dxfId="17277">
      <pivotArea outline="0" collapsedLevelsAreSubtotals="1" fieldPosition="0"/>
    </format>
    <format dxfId="17276">
      <pivotArea type="origin" dataOnly="0" labelOnly="1" outline="0" offset="A2" fieldPosition="0"/>
    </format>
    <format dxfId="17275">
      <pivotArea field="13" type="button" dataOnly="0" labelOnly="1" outline="0" axis="axisRow" fieldPosition="0"/>
    </format>
    <format dxfId="17274">
      <pivotArea dataOnly="0" labelOnly="1" fieldPosition="0">
        <references count="1">
          <reference field="13" count="16">
            <x v="0"/>
            <x v="1"/>
            <x v="2"/>
            <x v="3"/>
            <x v="6"/>
            <x v="7"/>
            <x v="8"/>
            <x v="9"/>
            <x v="10"/>
            <x v="11"/>
            <x v="13"/>
            <x v="14"/>
            <x v="15"/>
            <x v="16"/>
            <x v="17"/>
            <x v="18"/>
          </reference>
        </references>
      </pivotArea>
    </format>
    <format dxfId="17273">
      <pivotArea dataOnly="0" labelOnly="1" grandRow="1" outline="0" fieldPosition="0"/>
    </format>
    <format dxfId="17272">
      <pivotArea dataOnly="0" labelOnly="1" fieldPosition="0">
        <references count="1">
          <reference field="12" count="0"/>
        </references>
      </pivotArea>
    </format>
    <format dxfId="17271">
      <pivotArea field="12" dataOnly="0" labelOnly="1" grandCol="1" outline="0" axis="axisCol" fieldPosition="0">
        <references count="1">
          <reference field="4294967294" count="1" selected="0">
            <x v="0"/>
          </reference>
        </references>
      </pivotArea>
    </format>
    <format dxfId="17270">
      <pivotArea field="12" dataOnly="0" labelOnly="1" grandCol="1" outline="0" axis="axisCol" fieldPosition="0">
        <references count="1">
          <reference field="4294967294" count="1" selected="0">
            <x v="1"/>
          </reference>
        </references>
      </pivotArea>
    </format>
    <format dxfId="17269">
      <pivotArea field="12" dataOnly="0" labelOnly="1" grandCol="1" outline="0" axis="axisCol" fieldPosition="0">
        <references count="1">
          <reference field="4294967294" count="1" selected="0">
            <x v="0"/>
          </reference>
        </references>
      </pivotArea>
    </format>
    <format dxfId="17268">
      <pivotArea field="12" dataOnly="0" labelOnly="1" grandCol="1" outline="0" axis="axisCol" fieldPosition="0">
        <references count="1">
          <reference field="4294967294" count="1" selected="0">
            <x v="1"/>
          </reference>
        </references>
      </pivotArea>
    </format>
    <format dxfId="17267">
      <pivotArea dataOnly="0" labelOnly="1" outline="0" fieldPosition="0">
        <references count="2">
          <reference field="4294967294" count="2">
            <x v="0"/>
            <x v="1"/>
          </reference>
          <reference field="12" count="1" selected="0">
            <x v="0"/>
          </reference>
        </references>
      </pivotArea>
    </format>
    <format dxfId="17266">
      <pivotArea dataOnly="0" labelOnly="1" outline="0" fieldPosition="0">
        <references count="2">
          <reference field="4294967294" count="2">
            <x v="0"/>
            <x v="1"/>
          </reference>
          <reference field="12" count="1" selected="0">
            <x v="1"/>
          </reference>
        </references>
      </pivotArea>
    </format>
    <format dxfId="17265">
      <pivotArea outline="0" collapsedLevelsAreSubtotals="1" fieldPosition="0"/>
    </format>
    <format dxfId="17264">
      <pivotArea type="origin" dataOnly="0" labelOnly="1" outline="0" offset="A2" fieldPosition="0"/>
    </format>
    <format dxfId="17263">
      <pivotArea field="13" type="button" dataOnly="0" labelOnly="1" outline="0" axis="axisRow" fieldPosition="0"/>
    </format>
    <format dxfId="17262">
      <pivotArea dataOnly="0" labelOnly="1" fieldPosition="0">
        <references count="1">
          <reference field="13" count="16">
            <x v="0"/>
            <x v="1"/>
            <x v="2"/>
            <x v="3"/>
            <x v="6"/>
            <x v="7"/>
            <x v="8"/>
            <x v="9"/>
            <x v="10"/>
            <x v="11"/>
            <x v="13"/>
            <x v="14"/>
            <x v="15"/>
            <x v="16"/>
            <x v="17"/>
            <x v="18"/>
          </reference>
        </references>
      </pivotArea>
    </format>
    <format dxfId="17261">
      <pivotArea dataOnly="0" labelOnly="1" grandRow="1" outline="0" fieldPosition="0"/>
    </format>
    <format dxfId="17260">
      <pivotArea dataOnly="0" labelOnly="1" fieldPosition="0">
        <references count="1">
          <reference field="12" count="0"/>
        </references>
      </pivotArea>
    </format>
    <format dxfId="17259">
      <pivotArea field="12" dataOnly="0" labelOnly="1" grandCol="1" outline="0" axis="axisCol" fieldPosition="0">
        <references count="1">
          <reference field="4294967294" count="1" selected="0">
            <x v="0"/>
          </reference>
        </references>
      </pivotArea>
    </format>
    <format dxfId="17258">
      <pivotArea field="12" dataOnly="0" labelOnly="1" grandCol="1" outline="0" axis="axisCol" fieldPosition="0">
        <references count="1">
          <reference field="4294967294" count="1" selected="0">
            <x v="1"/>
          </reference>
        </references>
      </pivotArea>
    </format>
    <format dxfId="17257">
      <pivotArea field="12" dataOnly="0" labelOnly="1" grandCol="1" outline="0" axis="axisCol" fieldPosition="0">
        <references count="1">
          <reference field="4294967294" count="1" selected="0">
            <x v="0"/>
          </reference>
        </references>
      </pivotArea>
    </format>
    <format dxfId="17256">
      <pivotArea field="12" dataOnly="0" labelOnly="1" grandCol="1" outline="0" axis="axisCol" fieldPosition="0">
        <references count="1">
          <reference field="4294967294" count="1" selected="0">
            <x v="1"/>
          </reference>
        </references>
      </pivotArea>
    </format>
    <format dxfId="17255">
      <pivotArea dataOnly="0" labelOnly="1" outline="0" fieldPosition="0">
        <references count="2">
          <reference field="4294967294" count="2">
            <x v="0"/>
            <x v="1"/>
          </reference>
          <reference field="12" count="1" selected="0">
            <x v="0"/>
          </reference>
        </references>
      </pivotArea>
    </format>
    <format dxfId="17254">
      <pivotArea dataOnly="0" labelOnly="1" outline="0" fieldPosition="0">
        <references count="2">
          <reference field="4294967294" count="2">
            <x v="0"/>
            <x v="1"/>
          </reference>
          <reference field="12" count="1" selected="0">
            <x v="1"/>
          </reference>
        </references>
      </pivotArea>
    </format>
    <format dxfId="17253">
      <pivotArea outline="0" collapsedLevelsAreSubtotals="1" fieldPosition="0">
        <references count="2">
          <reference field="4294967294" count="2" selected="0">
            <x v="0"/>
            <x v="1"/>
          </reference>
          <reference field="12" count="1" selected="0">
            <x v="0"/>
          </reference>
        </references>
      </pivotArea>
    </format>
    <format dxfId="17252">
      <pivotArea type="origin" dataOnly="0" labelOnly="1" outline="0" offset="A2" fieldPosition="0"/>
    </format>
    <format dxfId="17251">
      <pivotArea field="13" type="button" dataOnly="0" labelOnly="1" outline="0" axis="axisRow" fieldPosition="0"/>
    </format>
    <format dxfId="17250">
      <pivotArea dataOnly="0" labelOnly="1" fieldPosition="0">
        <references count="1">
          <reference field="13" count="16">
            <x v="0"/>
            <x v="1"/>
            <x v="2"/>
            <x v="3"/>
            <x v="6"/>
            <x v="7"/>
            <x v="8"/>
            <x v="9"/>
            <x v="10"/>
            <x v="11"/>
            <x v="13"/>
            <x v="14"/>
            <x v="15"/>
            <x v="16"/>
            <x v="17"/>
            <x v="18"/>
          </reference>
        </references>
      </pivotArea>
    </format>
    <format dxfId="17249">
      <pivotArea dataOnly="0" labelOnly="1" grandRow="1" outline="0" fieldPosition="0"/>
    </format>
    <format dxfId="17248">
      <pivotArea dataOnly="0" labelOnly="1" fieldPosition="0">
        <references count="1">
          <reference field="12" count="1">
            <x v="0"/>
          </reference>
        </references>
      </pivotArea>
    </format>
    <format dxfId="17247">
      <pivotArea dataOnly="0" labelOnly="1" outline="0" fieldPosition="0">
        <references count="2">
          <reference field="4294967294" count="2">
            <x v="0"/>
            <x v="1"/>
          </reference>
          <reference field="12" count="1" selected="0">
            <x v="0"/>
          </reference>
        </references>
      </pivotArea>
    </format>
    <format dxfId="17246">
      <pivotArea outline="0" collapsedLevelsAreSubtotals="1" fieldPosition="0">
        <references count="2">
          <reference field="4294967294" count="2" selected="0">
            <x v="0"/>
            <x v="1"/>
          </reference>
          <reference field="12" count="1" selected="0">
            <x v="1"/>
          </reference>
        </references>
      </pivotArea>
    </format>
    <format dxfId="17245">
      <pivotArea field="12" grandCol="1" outline="0" collapsedLevelsAreSubtotals="1" axis="axisCol" fieldPosition="0">
        <references count="1">
          <reference field="4294967294" count="1" selected="0">
            <x v="0"/>
          </reference>
        </references>
      </pivotArea>
    </format>
    <format dxfId="17244">
      <pivotArea dataOnly="0" labelOnly="1" fieldPosition="0">
        <references count="1">
          <reference field="12" count="1">
            <x v="1"/>
          </reference>
        </references>
      </pivotArea>
    </format>
    <format dxfId="17243">
      <pivotArea field="12" dataOnly="0" labelOnly="1" grandCol="1" outline="0" axis="axisCol" fieldPosition="0">
        <references count="1">
          <reference field="4294967294" count="1" selected="0">
            <x v="0"/>
          </reference>
        </references>
      </pivotArea>
    </format>
    <format dxfId="17242">
      <pivotArea field="12" dataOnly="0" labelOnly="1" grandCol="1" outline="0" axis="axisCol" fieldPosition="0">
        <references count="1">
          <reference field="4294967294" count="1" selected="0">
            <x v="1"/>
          </reference>
        </references>
      </pivotArea>
    </format>
    <format dxfId="17241">
      <pivotArea dataOnly="0" labelOnly="1" outline="0" fieldPosition="0">
        <references count="2">
          <reference field="4294967294" count="2">
            <x v="0"/>
            <x v="1"/>
          </reference>
          <reference field="12" count="1" selected="0">
            <x v="1"/>
          </reference>
        </references>
      </pivotArea>
    </format>
    <format dxfId="17240">
      <pivotArea field="12" grandCol="1" outline="0" collapsedLevelsAreSubtotals="1" axis="axisCol" fieldPosition="0">
        <references count="1">
          <reference field="4294967294" count="1" selected="0">
            <x v="1"/>
          </reference>
        </references>
      </pivotArea>
    </format>
    <format dxfId="17239">
      <pivotArea field="12" dataOnly="0" labelOnly="1" grandCol="1" outline="0" axis="axisCol" fieldPosition="0">
        <references count="1">
          <reference field="4294967294" count="1" selected="0">
            <x v="0"/>
          </reference>
        </references>
      </pivotArea>
    </format>
    <format dxfId="17238">
      <pivotArea field="12" dataOnly="0" labelOnly="1" grandCol="1" outline="0" axis="axisCol" fieldPosition="0">
        <references count="1">
          <reference field="4294967294" count="1" selected="0">
            <x v="1"/>
          </reference>
        </references>
      </pivotArea>
    </format>
    <format dxfId="17237">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7236">
      <pivotArea type="origin" dataOnly="0" labelOnly="1" outline="0" offset="A2" fieldPosition="0"/>
    </format>
    <format dxfId="17235">
      <pivotArea field="13" type="button" dataOnly="0" labelOnly="1" outline="0" axis="axisRow" fieldPosition="0"/>
    </format>
    <format dxfId="17234">
      <pivotArea dataOnly="0" labelOnly="1" fieldPosition="0">
        <references count="1">
          <reference field="13" count="16">
            <x v="0"/>
            <x v="1"/>
            <x v="2"/>
            <x v="3"/>
            <x v="6"/>
            <x v="7"/>
            <x v="8"/>
            <x v="9"/>
            <x v="10"/>
            <x v="11"/>
            <x v="13"/>
            <x v="14"/>
            <x v="15"/>
            <x v="16"/>
            <x v="17"/>
            <x v="18"/>
          </reference>
        </references>
      </pivotArea>
    </format>
    <format dxfId="17233">
      <pivotArea dataOnly="0" labelOnly="1" fieldPosition="0">
        <references count="1">
          <reference field="12" count="1">
            <x v="0"/>
          </reference>
        </references>
      </pivotArea>
    </format>
    <format dxfId="17232">
      <pivotArea dataOnly="0" labelOnly="1" outline="0" fieldPosition="0">
        <references count="2">
          <reference field="4294967294" count="2">
            <x v="0"/>
            <x v="1"/>
          </reference>
          <reference field="12" count="1" selected="0">
            <x v="0"/>
          </reference>
        </references>
      </pivotArea>
    </format>
    <format dxfId="17231">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7230">
      <pivotArea type="origin" dataOnly="0" labelOnly="1" outline="0" offset="A2" fieldPosition="0"/>
    </format>
    <format dxfId="17229">
      <pivotArea field="13" type="button" dataOnly="0" labelOnly="1" outline="0" axis="axisRow" fieldPosition="0"/>
    </format>
    <format dxfId="17228">
      <pivotArea dataOnly="0" labelOnly="1" fieldPosition="0">
        <references count="1">
          <reference field="13" count="16">
            <x v="0"/>
            <x v="1"/>
            <x v="2"/>
            <x v="3"/>
            <x v="6"/>
            <x v="7"/>
            <x v="8"/>
            <x v="9"/>
            <x v="10"/>
            <x v="11"/>
            <x v="13"/>
            <x v="14"/>
            <x v="15"/>
            <x v="16"/>
            <x v="17"/>
            <x v="18"/>
          </reference>
        </references>
      </pivotArea>
    </format>
    <format dxfId="17227">
      <pivotArea dataOnly="0" labelOnly="1" fieldPosition="0">
        <references count="1">
          <reference field="12" count="1">
            <x v="0"/>
          </reference>
        </references>
      </pivotArea>
    </format>
    <format dxfId="17226">
      <pivotArea dataOnly="0" labelOnly="1" outline="0" fieldPosition="0">
        <references count="2">
          <reference field="4294967294" count="2">
            <x v="0"/>
            <x v="1"/>
          </reference>
          <reference field="12" count="1" selected="0">
            <x v="0"/>
          </reference>
        </references>
      </pivotArea>
    </format>
    <format dxfId="17225">
      <pivotArea outline="0" collapsedLevelsAreSubtotals="1" fieldPosition="0">
        <references count="2">
          <reference field="4294967294" count="2" selected="0">
            <x v="0"/>
            <x v="1"/>
          </reference>
          <reference field="12" count="1" selected="0">
            <x v="1"/>
          </reference>
        </references>
      </pivotArea>
    </format>
    <format dxfId="17224">
      <pivotArea field="12" grandCol="1" outline="0" collapsedLevelsAreSubtotals="1" axis="axisCol" fieldPosition="0">
        <references count="1">
          <reference field="4294967294" count="1" selected="0">
            <x v="0"/>
          </reference>
        </references>
      </pivotArea>
    </format>
    <format dxfId="17223">
      <pivotArea dataOnly="0" labelOnly="1" fieldPosition="0">
        <references count="1">
          <reference field="12" count="1">
            <x v="1"/>
          </reference>
        </references>
      </pivotArea>
    </format>
    <format dxfId="17222">
      <pivotArea field="12" dataOnly="0" labelOnly="1" grandCol="1" outline="0" axis="axisCol" fieldPosition="0">
        <references count="1">
          <reference field="4294967294" count="1" selected="0">
            <x v="0"/>
          </reference>
        </references>
      </pivotArea>
    </format>
    <format dxfId="17221">
      <pivotArea field="12" dataOnly="0" labelOnly="1" grandCol="1" outline="0" axis="axisCol" fieldPosition="0">
        <references count="1">
          <reference field="4294967294" count="1" selected="0">
            <x v="1"/>
          </reference>
        </references>
      </pivotArea>
    </format>
    <format dxfId="17220">
      <pivotArea dataOnly="0" labelOnly="1" outline="0" fieldPosition="0">
        <references count="2">
          <reference field="4294967294" count="2">
            <x v="0"/>
            <x v="1"/>
          </reference>
          <reference field="12" count="1" selected="0">
            <x v="1"/>
          </reference>
        </references>
      </pivotArea>
    </format>
    <format dxfId="17219">
      <pivotArea field="12" grandCol="1" outline="0" collapsedLevelsAreSubtotals="1" axis="axisCol" fieldPosition="0">
        <references count="1">
          <reference field="4294967294" count="1" selected="0">
            <x v="1"/>
          </reference>
        </references>
      </pivotArea>
    </format>
    <format dxfId="17218">
      <pivotArea field="12" dataOnly="0" labelOnly="1" grandCol="1" outline="0" axis="axisCol" fieldPosition="0">
        <references count="1">
          <reference field="4294967294" count="1" selected="0">
            <x v="0"/>
          </reference>
        </references>
      </pivotArea>
    </format>
    <format dxfId="17217">
      <pivotArea field="12" dataOnly="0" labelOnly="1" grandCol="1" outline="0" axis="axisCol" fieldPosition="0">
        <references count="1">
          <reference field="4294967294" count="1" selected="0">
            <x v="1"/>
          </reference>
        </references>
      </pivotArea>
    </format>
    <format dxfId="17216">
      <pivotArea grandRow="1" outline="0" collapsedLevelsAreSubtotals="1" fieldPosition="0"/>
    </format>
    <format dxfId="17215">
      <pivotArea dataOnly="0" labelOnly="1" grandRow="1" outline="0" fieldPosition="0"/>
    </format>
    <format dxfId="17214">
      <pivotArea collapsedLevelsAreSubtotals="1" fieldPosition="0">
        <references count="3">
          <reference field="4294967294" count="2" selected="0">
            <x v="0"/>
            <x v="1"/>
          </reference>
          <reference field="12" count="1" selected="0">
            <x v="0"/>
          </reference>
          <reference field="13" count="1">
            <x v="5"/>
          </reference>
        </references>
      </pivotArea>
    </format>
    <format dxfId="17213">
      <pivotArea dataOnly="0" labelOnly="1" fieldPosition="0">
        <references count="1">
          <reference field="13" count="1">
            <x v="5"/>
          </reference>
        </references>
      </pivotArea>
    </format>
    <format dxfId="17212">
      <pivotArea dataOnly="0" labelOnly="1" fieldPosition="0">
        <references count="1">
          <reference field="13" count="1">
            <x v="12"/>
          </reference>
        </references>
      </pivotArea>
    </format>
    <format dxfId="17211">
      <pivotArea collapsedLevelsAreSubtotals="1" fieldPosition="0">
        <references count="1">
          <reference field="13" count="12">
            <x v="3"/>
            <x v="5"/>
            <x v="6"/>
            <x v="7"/>
            <x v="8"/>
            <x v="10"/>
            <x v="11"/>
            <x v="12"/>
            <x v="14"/>
            <x v="16"/>
            <x v="17"/>
            <x v="18"/>
          </reference>
        </references>
      </pivotArea>
    </format>
    <format dxfId="17210">
      <pivotArea type="origin" dataOnly="0" labelOnly="1" outline="0" offset="A2" fieldPosition="0"/>
    </format>
    <format dxfId="17209">
      <pivotArea field="13" type="button" dataOnly="0" labelOnly="1" outline="0" axis="axisRow" fieldPosition="0"/>
    </format>
    <format dxfId="17208">
      <pivotArea dataOnly="0" labelOnly="1" fieldPosition="0">
        <references count="1">
          <reference field="13" count="12">
            <x v="3"/>
            <x v="5"/>
            <x v="6"/>
            <x v="7"/>
            <x v="8"/>
            <x v="10"/>
            <x v="11"/>
            <x v="12"/>
            <x v="14"/>
            <x v="16"/>
            <x v="17"/>
            <x v="18"/>
          </reference>
        </references>
      </pivotArea>
    </format>
    <format dxfId="17207">
      <pivotArea dataOnly="0" labelOnly="1" fieldPosition="0">
        <references count="1">
          <reference field="12" count="0"/>
        </references>
      </pivotArea>
    </format>
    <format dxfId="17206">
      <pivotArea field="12" dataOnly="0" labelOnly="1" grandCol="1" outline="0" axis="axisCol" fieldPosition="0">
        <references count="1">
          <reference field="4294967294" count="1" selected="0">
            <x v="0"/>
          </reference>
        </references>
      </pivotArea>
    </format>
    <format dxfId="17205">
      <pivotArea field="12" dataOnly="0" labelOnly="1" grandCol="1" outline="0" axis="axisCol" fieldPosition="0">
        <references count="1">
          <reference field="4294967294" count="1" selected="0">
            <x v="1"/>
          </reference>
        </references>
      </pivotArea>
    </format>
    <format dxfId="17204">
      <pivotArea field="12" dataOnly="0" labelOnly="1" grandCol="1" outline="0" axis="axisCol" fieldPosition="0">
        <references count="1">
          <reference field="4294967294" count="1" selected="0">
            <x v="0"/>
          </reference>
        </references>
      </pivotArea>
    </format>
    <format dxfId="17203">
      <pivotArea field="12" dataOnly="0" labelOnly="1" grandCol="1" outline="0" axis="axisCol" fieldPosition="0">
        <references count="1">
          <reference field="4294967294" count="1" selected="0">
            <x v="1"/>
          </reference>
        </references>
      </pivotArea>
    </format>
    <format dxfId="17202">
      <pivotArea dataOnly="0" labelOnly="1" outline="0" fieldPosition="0">
        <references count="2">
          <reference field="4294967294" count="2">
            <x v="0"/>
            <x v="1"/>
          </reference>
          <reference field="12" count="1" selected="0">
            <x v="0"/>
          </reference>
        </references>
      </pivotArea>
    </format>
    <format dxfId="17201">
      <pivotArea dataOnly="0" labelOnly="1" outline="0" fieldPosition="0">
        <references count="2">
          <reference field="4294967294" count="2">
            <x v="0"/>
            <x v="1"/>
          </reference>
          <reference field="12" count="1" selected="0">
            <x v="1"/>
          </reference>
        </references>
      </pivotArea>
    </format>
    <format dxfId="17200">
      <pivotArea collapsedLevelsAreSubtotals="1" fieldPosition="0">
        <references count="1">
          <reference field="13" count="12">
            <x v="3"/>
            <x v="5"/>
            <x v="6"/>
            <x v="7"/>
            <x v="8"/>
            <x v="10"/>
            <x v="11"/>
            <x v="12"/>
            <x v="14"/>
            <x v="16"/>
            <x v="17"/>
            <x v="18"/>
          </reference>
        </references>
      </pivotArea>
    </format>
    <format dxfId="17199">
      <pivotArea type="origin" dataOnly="0" labelOnly="1" outline="0" offset="A2" fieldPosition="0"/>
    </format>
    <format dxfId="17198">
      <pivotArea field="13" type="button" dataOnly="0" labelOnly="1" outline="0" axis="axisRow" fieldPosition="0"/>
    </format>
    <format dxfId="17197">
      <pivotArea dataOnly="0" labelOnly="1" fieldPosition="0">
        <references count="1">
          <reference field="13" count="12">
            <x v="3"/>
            <x v="5"/>
            <x v="6"/>
            <x v="7"/>
            <x v="8"/>
            <x v="10"/>
            <x v="11"/>
            <x v="12"/>
            <x v="14"/>
            <x v="16"/>
            <x v="17"/>
            <x v="18"/>
          </reference>
        </references>
      </pivotArea>
    </format>
    <format dxfId="17196">
      <pivotArea dataOnly="0" labelOnly="1" fieldPosition="0">
        <references count="1">
          <reference field="12" count="0"/>
        </references>
      </pivotArea>
    </format>
    <format dxfId="17195">
      <pivotArea field="12" dataOnly="0" labelOnly="1" grandCol="1" outline="0" axis="axisCol" fieldPosition="0">
        <references count="1">
          <reference field="4294967294" count="1" selected="0">
            <x v="0"/>
          </reference>
        </references>
      </pivotArea>
    </format>
    <format dxfId="17194">
      <pivotArea field="12" dataOnly="0" labelOnly="1" grandCol="1" outline="0" axis="axisCol" fieldPosition="0">
        <references count="1">
          <reference field="4294967294" count="1" selected="0">
            <x v="1"/>
          </reference>
        </references>
      </pivotArea>
    </format>
    <format dxfId="17193">
      <pivotArea field="12" dataOnly="0" labelOnly="1" grandCol="1" outline="0" axis="axisCol" fieldPosition="0">
        <references count="1">
          <reference field="4294967294" count="1" selected="0">
            <x v="0"/>
          </reference>
        </references>
      </pivotArea>
    </format>
    <format dxfId="17192">
      <pivotArea field="12" dataOnly="0" labelOnly="1" grandCol="1" outline="0" axis="axisCol" fieldPosition="0">
        <references count="1">
          <reference field="4294967294" count="1" selected="0">
            <x v="1"/>
          </reference>
        </references>
      </pivotArea>
    </format>
    <format dxfId="17191">
      <pivotArea dataOnly="0" labelOnly="1" outline="0" fieldPosition="0">
        <references count="2">
          <reference field="4294967294" count="2">
            <x v="0"/>
            <x v="1"/>
          </reference>
          <reference field="12" count="1" selected="0">
            <x v="0"/>
          </reference>
        </references>
      </pivotArea>
    </format>
    <format dxfId="17190">
      <pivotArea dataOnly="0" labelOnly="1" outline="0" fieldPosition="0">
        <references count="2">
          <reference field="4294967294" count="2">
            <x v="0"/>
            <x v="1"/>
          </reference>
          <reference field="12" count="1" selected="0">
            <x v="1"/>
          </reference>
        </references>
      </pivotArea>
    </format>
    <format dxfId="17189">
      <pivotArea type="origin" dataOnly="0" labelOnly="1" outline="0" offset="A2" fieldPosition="0"/>
    </format>
    <format dxfId="17188">
      <pivotArea dataOnly="0" labelOnly="1" fieldPosition="0">
        <references count="1">
          <reference field="12" count="0"/>
        </references>
      </pivotArea>
    </format>
    <format dxfId="17187">
      <pivotArea field="12" dataOnly="0" labelOnly="1" grandCol="1" outline="0" offset="IV1" axis="axisCol" fieldPosition="0">
        <references count="1">
          <reference field="4294967294" count="1" selected="0">
            <x v="0"/>
          </reference>
        </references>
      </pivotArea>
    </format>
    <format dxfId="17186">
      <pivotArea field="12" dataOnly="0" labelOnly="1" grandCol="1" outline="0" offset="IV1" axis="axisCol" fieldPosition="0">
        <references count="1">
          <reference field="4294967294" count="1" selected="0">
            <x v="1"/>
          </reference>
        </references>
      </pivotArea>
    </format>
    <format dxfId="17185">
      <pivotArea field="12" dataOnly="0" labelOnly="1" grandCol="1" outline="0" offset="IV1" axis="axisCol" fieldPosition="0">
        <references count="1">
          <reference field="4294967294" count="1" selected="0">
            <x v="0"/>
          </reference>
        </references>
      </pivotArea>
    </format>
    <format dxfId="17184">
      <pivotArea field="12" dataOnly="0" labelOnly="1" grandCol="1" outline="0" offset="IV1" axis="axisCol" fieldPosition="0">
        <references count="1">
          <reference field="4294967294" count="1" selected="0">
            <x v="1"/>
          </reference>
        </references>
      </pivotArea>
    </format>
    <format dxfId="17183">
      <pivotArea field="12" dataOnly="0" grandCol="1" outline="0" axis="axisCol" fieldPosition="0">
        <references count="1">
          <reference field="4294967294" count="1" selected="0">
            <x v="1"/>
          </reference>
        </references>
      </pivotArea>
    </format>
    <format dxfId="17182">
      <pivotArea field="12" dataOnly="0" labelOnly="1" grandCol="1" outline="0" offset="IV1" axis="axisCol" fieldPosition="0">
        <references count="1">
          <reference field="4294967294" count="1" selected="0">
            <x v="0"/>
          </reference>
        </references>
      </pivotArea>
    </format>
    <format dxfId="17181">
      <pivotArea field="12" dataOnly="0" labelOnly="1" grandCol="1" outline="0" offset="IV1" axis="axisCol" fieldPosition="0">
        <references count="1">
          <reference field="4294967294" count="1" selected="0">
            <x v="1"/>
          </reference>
        </references>
      </pivotArea>
    </format>
    <format dxfId="17180">
      <pivotArea field="12" dataOnly="0" labelOnly="1" grandCol="1" outline="0" offset="IV1" axis="axisCol" fieldPosition="0">
        <references count="1">
          <reference field="4294967294" count="1" selected="0">
            <x v="0"/>
          </reference>
        </references>
      </pivotArea>
    </format>
    <format dxfId="17179">
      <pivotArea field="12" dataOnly="0" labelOnly="1" grandCol="1" outline="0" offset="IV1" axis="axisCol" fieldPosition="0">
        <references count="1">
          <reference field="4294967294" count="1" selected="0">
            <x v="1"/>
          </reference>
        </references>
      </pivotArea>
    </format>
    <format dxfId="17178">
      <pivotArea field="12" dataOnly="0" labelOnly="1" grandCol="1" outline="0" offset="IV1" axis="axisCol" fieldPosition="0">
        <references count="1">
          <reference field="4294967294" count="1" selected="0">
            <x v="0"/>
          </reference>
        </references>
      </pivotArea>
    </format>
    <format dxfId="17177">
      <pivotArea field="12" dataOnly="0" labelOnly="1" grandCol="1" outline="0" offset="IV1" axis="axisCol" fieldPosition="0">
        <references count="1">
          <reference field="4294967294" count="1" selected="0">
            <x v="1"/>
          </reference>
        </references>
      </pivotArea>
    </format>
    <format dxfId="17176">
      <pivotArea type="all" dataOnly="0" outline="0" fieldPosition="0"/>
    </format>
    <format dxfId="17175">
      <pivotArea outline="0" collapsedLevelsAreSubtotals="1" fieldPosition="0"/>
    </format>
    <format dxfId="17174">
      <pivotArea type="origin" dataOnly="0" labelOnly="1" outline="0" fieldPosition="0"/>
    </format>
    <format dxfId="17173">
      <pivotArea field="12" type="button" dataOnly="0" labelOnly="1" outline="0" axis="axisCol" fieldPosition="0"/>
    </format>
    <format dxfId="17172">
      <pivotArea field="-2" type="button" dataOnly="0" labelOnly="1" outline="0" axis="axisCol" fieldPosition="1"/>
    </format>
    <format dxfId="17171">
      <pivotArea type="topRight" dataOnly="0" labelOnly="1" outline="0" fieldPosition="0"/>
    </format>
    <format dxfId="17170">
      <pivotArea field="13" type="button" dataOnly="0" labelOnly="1" outline="0" axis="axisRow" fieldPosition="0"/>
    </format>
    <format dxfId="17169">
      <pivotArea dataOnly="0" labelOnly="1" fieldPosition="0">
        <references count="1">
          <reference field="13" count="12">
            <x v="3"/>
            <x v="5"/>
            <x v="6"/>
            <x v="7"/>
            <x v="8"/>
            <x v="10"/>
            <x v="11"/>
            <x v="12"/>
            <x v="14"/>
            <x v="16"/>
            <x v="17"/>
            <x v="18"/>
          </reference>
        </references>
      </pivotArea>
    </format>
    <format dxfId="17168">
      <pivotArea dataOnly="0" labelOnly="1" grandRow="1" outline="0" fieldPosition="0"/>
    </format>
    <format dxfId="17167">
      <pivotArea dataOnly="0" labelOnly="1" fieldPosition="0">
        <references count="1">
          <reference field="12" count="0"/>
        </references>
      </pivotArea>
    </format>
    <format dxfId="17166">
      <pivotArea field="12" dataOnly="0" labelOnly="1" grandCol="1" outline="0" axis="axisCol" fieldPosition="0">
        <references count="1">
          <reference field="4294967294" count="1" selected="0">
            <x v="0"/>
          </reference>
        </references>
      </pivotArea>
    </format>
    <format dxfId="17165">
      <pivotArea field="12" dataOnly="0" labelOnly="1" grandCol="1" outline="0" axis="axisCol" fieldPosition="0">
        <references count="1">
          <reference field="4294967294" count="1" selected="0">
            <x v="1"/>
          </reference>
        </references>
      </pivotArea>
    </format>
    <format dxfId="17164">
      <pivotArea field="12" dataOnly="0" labelOnly="1" grandCol="1" outline="0" axis="axisCol" fieldPosition="0">
        <references count="1">
          <reference field="4294967294" count="1" selected="0">
            <x v="0"/>
          </reference>
        </references>
      </pivotArea>
    </format>
    <format dxfId="17163">
      <pivotArea field="12" dataOnly="0" labelOnly="1" grandCol="1" outline="0" axis="axisCol" fieldPosition="0">
        <references count="1">
          <reference field="4294967294" count="1" selected="0">
            <x v="1"/>
          </reference>
        </references>
      </pivotArea>
    </format>
    <format dxfId="17162">
      <pivotArea dataOnly="0" labelOnly="1" outline="0" fieldPosition="0">
        <references count="2">
          <reference field="4294967294" count="2">
            <x v="0"/>
            <x v="1"/>
          </reference>
          <reference field="12" count="1" selected="0">
            <x v="0"/>
          </reference>
        </references>
      </pivotArea>
    </format>
    <format dxfId="17161">
      <pivotArea dataOnly="0" labelOnly="1" outline="0" fieldPosition="0">
        <references count="2">
          <reference field="4294967294" count="2">
            <x v="0"/>
            <x v="1"/>
          </reference>
          <reference field="12" count="1" selected="0">
            <x v="1"/>
          </reference>
        </references>
      </pivotArea>
    </format>
    <format dxfId="17160">
      <pivotArea type="all" dataOnly="0" outline="0" fieldPosition="0"/>
    </format>
    <format dxfId="17159">
      <pivotArea outline="0" collapsedLevelsAreSubtotals="1" fieldPosition="0"/>
    </format>
    <format dxfId="17158">
      <pivotArea type="origin" dataOnly="0" labelOnly="1" outline="0" fieldPosition="0"/>
    </format>
    <format dxfId="17157">
      <pivotArea field="12" type="button" dataOnly="0" labelOnly="1" outline="0" axis="axisCol" fieldPosition="0"/>
    </format>
    <format dxfId="17156">
      <pivotArea field="-2" type="button" dataOnly="0" labelOnly="1" outline="0" axis="axisCol" fieldPosition="1"/>
    </format>
    <format dxfId="17155">
      <pivotArea type="topRight" dataOnly="0" labelOnly="1" outline="0" fieldPosition="0"/>
    </format>
    <format dxfId="17154">
      <pivotArea field="13" type="button" dataOnly="0" labelOnly="1" outline="0" axis="axisRow" fieldPosition="0"/>
    </format>
    <format dxfId="17153">
      <pivotArea dataOnly="0" labelOnly="1" fieldPosition="0">
        <references count="1">
          <reference field="13" count="12">
            <x v="3"/>
            <x v="5"/>
            <x v="6"/>
            <x v="7"/>
            <x v="8"/>
            <x v="10"/>
            <x v="11"/>
            <x v="12"/>
            <x v="14"/>
            <x v="16"/>
            <x v="17"/>
            <x v="18"/>
          </reference>
        </references>
      </pivotArea>
    </format>
    <format dxfId="17152">
      <pivotArea dataOnly="0" labelOnly="1" grandRow="1" outline="0" fieldPosition="0"/>
    </format>
    <format dxfId="17151">
      <pivotArea dataOnly="0" labelOnly="1" fieldPosition="0">
        <references count="1">
          <reference field="12" count="0"/>
        </references>
      </pivotArea>
    </format>
    <format dxfId="17150">
      <pivotArea field="12" dataOnly="0" labelOnly="1" grandCol="1" outline="0" axis="axisCol" fieldPosition="0">
        <references count="1">
          <reference field="4294967294" count="1" selected="0">
            <x v="0"/>
          </reference>
        </references>
      </pivotArea>
    </format>
    <format dxfId="17149">
      <pivotArea field="12" dataOnly="0" labelOnly="1" grandCol="1" outline="0" axis="axisCol" fieldPosition="0">
        <references count="1">
          <reference field="4294967294" count="1" selected="0">
            <x v="1"/>
          </reference>
        </references>
      </pivotArea>
    </format>
    <format dxfId="17148">
      <pivotArea field="12" dataOnly="0" labelOnly="1" grandCol="1" outline="0" axis="axisCol" fieldPosition="0">
        <references count="1">
          <reference field="4294967294" count="1" selected="0">
            <x v="0"/>
          </reference>
        </references>
      </pivotArea>
    </format>
    <format dxfId="17147">
      <pivotArea field="12" dataOnly="0" labelOnly="1" grandCol="1" outline="0" axis="axisCol" fieldPosition="0">
        <references count="1">
          <reference field="4294967294" count="1" selected="0">
            <x v="1"/>
          </reference>
        </references>
      </pivotArea>
    </format>
    <format dxfId="17146">
      <pivotArea dataOnly="0" labelOnly="1" outline="0" fieldPosition="0">
        <references count="2">
          <reference field="4294967294" count="2">
            <x v="0"/>
            <x v="1"/>
          </reference>
          <reference field="12" count="1" selected="0">
            <x v="0"/>
          </reference>
        </references>
      </pivotArea>
    </format>
    <format dxfId="17145">
      <pivotArea dataOnly="0" labelOnly="1" outline="0" fieldPosition="0">
        <references count="2">
          <reference field="4294967294" count="2">
            <x v="0"/>
            <x v="1"/>
          </reference>
          <reference field="12" count="1" selected="0">
            <x v="1"/>
          </reference>
        </references>
      </pivotArea>
    </format>
    <format dxfId="17144">
      <pivotArea outline="0" collapsedLevelsAreSubtotals="1" fieldPosition="0"/>
    </format>
    <format dxfId="17143">
      <pivotArea type="origin" dataOnly="0" labelOnly="1" outline="0" offset="A2" fieldPosition="0"/>
    </format>
    <format dxfId="17142">
      <pivotArea field="13" type="button" dataOnly="0" labelOnly="1" outline="0" axis="axisRow" fieldPosition="0"/>
    </format>
    <format dxfId="17141">
      <pivotArea dataOnly="0" labelOnly="1" fieldPosition="0">
        <references count="1">
          <reference field="13" count="12">
            <x v="3"/>
            <x v="5"/>
            <x v="6"/>
            <x v="7"/>
            <x v="8"/>
            <x v="10"/>
            <x v="11"/>
            <x v="12"/>
            <x v="14"/>
            <x v="16"/>
            <x v="17"/>
            <x v="18"/>
          </reference>
        </references>
      </pivotArea>
    </format>
    <format dxfId="17140">
      <pivotArea dataOnly="0" labelOnly="1" grandRow="1" outline="0" fieldPosition="0"/>
    </format>
    <format dxfId="17139">
      <pivotArea dataOnly="0" labelOnly="1" fieldPosition="0">
        <references count="1">
          <reference field="12" count="0"/>
        </references>
      </pivotArea>
    </format>
    <format dxfId="17138">
      <pivotArea field="12" dataOnly="0" labelOnly="1" grandCol="1" outline="0" axis="axisCol" fieldPosition="0">
        <references count="1">
          <reference field="4294967294" count="1" selected="0">
            <x v="0"/>
          </reference>
        </references>
      </pivotArea>
    </format>
    <format dxfId="17137">
      <pivotArea field="12" dataOnly="0" labelOnly="1" grandCol="1" outline="0" axis="axisCol" fieldPosition="0">
        <references count="1">
          <reference field="4294967294" count="1" selected="0">
            <x v="1"/>
          </reference>
        </references>
      </pivotArea>
    </format>
    <format dxfId="17136">
      <pivotArea field="12" dataOnly="0" labelOnly="1" grandCol="1" outline="0" axis="axisCol" fieldPosition="0">
        <references count="1">
          <reference field="4294967294" count="1" selected="0">
            <x v="0"/>
          </reference>
        </references>
      </pivotArea>
    </format>
    <format dxfId="17135">
      <pivotArea field="12" dataOnly="0" labelOnly="1" grandCol="1" outline="0" axis="axisCol" fieldPosition="0">
        <references count="1">
          <reference field="4294967294" count="1" selected="0">
            <x v="1"/>
          </reference>
        </references>
      </pivotArea>
    </format>
    <format dxfId="17134">
      <pivotArea dataOnly="0" labelOnly="1" outline="0" fieldPosition="0">
        <references count="2">
          <reference field="4294967294" count="2">
            <x v="0"/>
            <x v="1"/>
          </reference>
          <reference field="12" count="1" selected="0">
            <x v="0"/>
          </reference>
        </references>
      </pivotArea>
    </format>
    <format dxfId="17133">
      <pivotArea dataOnly="0" labelOnly="1" outline="0" fieldPosition="0">
        <references count="2">
          <reference field="4294967294" count="2">
            <x v="0"/>
            <x v="1"/>
          </reference>
          <reference field="12" count="1" selected="0">
            <x v="1"/>
          </reference>
        </references>
      </pivotArea>
    </format>
    <format dxfId="17132">
      <pivotArea outline="0" collapsedLevelsAreSubtotals="1" fieldPosition="0"/>
    </format>
    <format dxfId="17131">
      <pivotArea type="origin" dataOnly="0" labelOnly="1" outline="0" offset="A2" fieldPosition="0"/>
    </format>
    <format dxfId="17130">
      <pivotArea field="13" type="button" dataOnly="0" labelOnly="1" outline="0" axis="axisRow" fieldPosition="0"/>
    </format>
    <format dxfId="17129">
      <pivotArea dataOnly="0" labelOnly="1" fieldPosition="0">
        <references count="1">
          <reference field="13" count="12">
            <x v="3"/>
            <x v="5"/>
            <x v="6"/>
            <x v="7"/>
            <x v="8"/>
            <x v="10"/>
            <x v="11"/>
            <x v="12"/>
            <x v="14"/>
            <x v="16"/>
            <x v="17"/>
            <x v="18"/>
          </reference>
        </references>
      </pivotArea>
    </format>
    <format dxfId="17128">
      <pivotArea dataOnly="0" labelOnly="1" grandRow="1" outline="0" fieldPosition="0"/>
    </format>
    <format dxfId="17127">
      <pivotArea dataOnly="0" labelOnly="1" fieldPosition="0">
        <references count="1">
          <reference field="12" count="0"/>
        </references>
      </pivotArea>
    </format>
    <format dxfId="17126">
      <pivotArea field="12" dataOnly="0" labelOnly="1" grandCol="1" outline="0" axis="axisCol" fieldPosition="0">
        <references count="1">
          <reference field="4294967294" count="1" selected="0">
            <x v="0"/>
          </reference>
        </references>
      </pivotArea>
    </format>
    <format dxfId="17125">
      <pivotArea field="12" dataOnly="0" labelOnly="1" grandCol="1" outline="0" axis="axisCol" fieldPosition="0">
        <references count="1">
          <reference field="4294967294" count="1" selected="0">
            <x v="1"/>
          </reference>
        </references>
      </pivotArea>
    </format>
    <format dxfId="17124">
      <pivotArea field="12" dataOnly="0" labelOnly="1" grandCol="1" outline="0" axis="axisCol" fieldPosition="0">
        <references count="1">
          <reference field="4294967294" count="1" selected="0">
            <x v="0"/>
          </reference>
        </references>
      </pivotArea>
    </format>
    <format dxfId="17123">
      <pivotArea field="12" dataOnly="0" labelOnly="1" grandCol="1" outline="0" axis="axisCol" fieldPosition="0">
        <references count="1">
          <reference field="4294967294" count="1" selected="0">
            <x v="1"/>
          </reference>
        </references>
      </pivotArea>
    </format>
    <format dxfId="17122">
      <pivotArea dataOnly="0" labelOnly="1" outline="0" fieldPosition="0">
        <references count="2">
          <reference field="4294967294" count="2">
            <x v="0"/>
            <x v="1"/>
          </reference>
          <reference field="12" count="1" selected="0">
            <x v="0"/>
          </reference>
        </references>
      </pivotArea>
    </format>
    <format dxfId="17121">
      <pivotArea dataOnly="0" labelOnly="1" outline="0" fieldPosition="0">
        <references count="2">
          <reference field="4294967294" count="2">
            <x v="0"/>
            <x v="1"/>
          </reference>
          <reference field="12" count="1" selected="0">
            <x v="1"/>
          </reference>
        </references>
      </pivotArea>
    </format>
    <format dxfId="17120">
      <pivotArea type="origin" dataOnly="0" labelOnly="1" outline="0" offset="A2" fieldPosition="0"/>
    </format>
    <format dxfId="17119">
      <pivotArea dataOnly="0" labelOnly="1" fieldPosition="0">
        <references count="1">
          <reference field="12" count="0"/>
        </references>
      </pivotArea>
    </format>
    <format dxfId="17118">
      <pivotArea field="12" dataOnly="0" labelOnly="1" grandCol="1" outline="0" offset="IV1" axis="axisCol" fieldPosition="0">
        <references count="1">
          <reference field="4294967294" count="1" selected="0">
            <x v="0"/>
          </reference>
        </references>
      </pivotArea>
    </format>
    <format dxfId="17117">
      <pivotArea field="12" dataOnly="0" labelOnly="1" grandCol="1" outline="0" offset="IV1" axis="axisCol" fieldPosition="0">
        <references count="1">
          <reference field="4294967294" count="1" selected="0">
            <x v="1"/>
          </reference>
        </references>
      </pivotArea>
    </format>
    <format dxfId="17116">
      <pivotArea field="12" dataOnly="0" labelOnly="1" grandCol="1" outline="0" offset="IV1" axis="axisCol" fieldPosition="0">
        <references count="1">
          <reference field="4294967294" count="1" selected="0">
            <x v="0"/>
          </reference>
        </references>
      </pivotArea>
    </format>
    <format dxfId="17115">
      <pivotArea field="12" dataOnly="0" labelOnly="1" grandCol="1" outline="0" offset="IV1" axis="axisCol" fieldPosition="0">
        <references count="1">
          <reference field="4294967294" count="1" selected="0">
            <x v="1"/>
          </reference>
        </references>
      </pivotArea>
    </format>
    <format dxfId="17114">
      <pivotArea grandRow="1" outline="0" collapsedLevelsAreSubtotals="1" fieldPosition="0"/>
    </format>
    <format dxfId="17113">
      <pivotArea dataOnly="0" labelOnly="1" grandRow="1" outline="0" fieldPosition="0"/>
    </format>
    <format dxfId="17112">
      <pivotArea field="12" grandCol="1" outline="0" collapsedLevelsAreSubtotals="1" axis="axisCol" fieldPosition="0">
        <references count="1">
          <reference field="4294967294" count="1" selected="0">
            <x v="1"/>
          </reference>
        </references>
      </pivotArea>
    </format>
    <format dxfId="17111">
      <pivotArea field="12" dataOnly="0" labelOnly="1" grandCol="1" outline="0" axis="axisCol" fieldPosition="0">
        <references count="1">
          <reference field="4294967294" count="1" selected="0">
            <x v="0"/>
          </reference>
        </references>
      </pivotArea>
    </format>
    <format dxfId="17110">
      <pivotArea field="12" dataOnly="0" labelOnly="1" grandCol="1" outline="0" axis="axisCol" fieldPosition="0">
        <references count="1">
          <reference field="4294967294" count="1" selected="0">
            <x v="1"/>
          </reference>
        </references>
      </pivotArea>
    </format>
    <format dxfId="17109">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17108">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17107">
      <pivotArea dataOnly="0" labelOnly="1" fieldPosition="0">
        <references count="1">
          <reference field="12" count="1">
            <x v="1"/>
          </reference>
        </references>
      </pivotArea>
    </format>
    <format dxfId="17106">
      <pivotArea field="12" dataOnly="0" labelOnly="1" grandCol="1" outline="0" axis="axisCol" fieldPosition="0">
        <references count="1">
          <reference field="4294967294" count="1" selected="0">
            <x v="0"/>
          </reference>
        </references>
      </pivotArea>
    </format>
    <format dxfId="17105">
      <pivotArea field="12" dataOnly="0" labelOnly="1" grandCol="1" outline="0" axis="axisCol" fieldPosition="0">
        <references count="1">
          <reference field="4294967294" count="1" selected="0">
            <x v="1"/>
          </reference>
        </references>
      </pivotArea>
    </format>
    <format dxfId="17104">
      <pivotArea field="12" dataOnly="0" labelOnly="1" grandCol="1" outline="0" axis="axisCol" fieldPosition="0">
        <references count="1">
          <reference field="4294967294" count="1" selected="0">
            <x v="0"/>
          </reference>
        </references>
      </pivotArea>
    </format>
    <format dxfId="17103">
      <pivotArea field="12" dataOnly="0" labelOnly="1" grandCol="1" outline="0" axis="axisCol" fieldPosition="0">
        <references count="1">
          <reference field="4294967294" count="1" selected="0">
            <x v="1"/>
          </reference>
        </references>
      </pivotArea>
    </format>
    <format dxfId="17102">
      <pivotArea dataOnly="0" labelOnly="1" outline="0" fieldPosition="0">
        <references count="2">
          <reference field="4294967294" count="2">
            <x v="0"/>
            <x v="1"/>
          </reference>
          <reference field="12" count="1" selected="0">
            <x v="1"/>
          </reference>
        </references>
      </pivotArea>
    </format>
    <format dxfId="17101">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17100">
      <pivotArea type="origin" dataOnly="0" labelOnly="1" outline="0" offset="A2" fieldPosition="0"/>
    </format>
    <format dxfId="17099">
      <pivotArea field="13" type="button" dataOnly="0" labelOnly="1" outline="0" axis="axisRow" fieldPosition="0"/>
    </format>
    <format dxfId="17098">
      <pivotArea dataOnly="0" labelOnly="1" fieldPosition="0">
        <references count="1">
          <reference field="13" count="12">
            <x v="3"/>
            <x v="5"/>
            <x v="6"/>
            <x v="7"/>
            <x v="8"/>
            <x v="10"/>
            <x v="11"/>
            <x v="12"/>
            <x v="14"/>
            <x v="16"/>
            <x v="17"/>
            <x v="18"/>
          </reference>
        </references>
      </pivotArea>
    </format>
    <format dxfId="17097">
      <pivotArea dataOnly="0" labelOnly="1" fieldPosition="0">
        <references count="1">
          <reference field="12" count="1">
            <x v="0"/>
          </reference>
        </references>
      </pivotArea>
    </format>
    <format dxfId="17096">
      <pivotArea dataOnly="0" labelOnly="1" outline="0" fieldPosition="0">
        <references count="2">
          <reference field="4294967294" count="2">
            <x v="0"/>
            <x v="1"/>
          </reference>
          <reference field="12" count="1" selected="0">
            <x v="0"/>
          </reference>
        </references>
      </pivotArea>
    </format>
    <format dxfId="17095">
      <pivotArea type="all" dataOnly="0" outline="0" fieldPosition="0"/>
    </format>
    <format dxfId="17094">
      <pivotArea outline="0" collapsedLevelsAreSubtotals="1" fieldPosition="0"/>
    </format>
    <format dxfId="17093">
      <pivotArea type="origin" dataOnly="0" labelOnly="1" outline="0" fieldPosition="0"/>
    </format>
    <format dxfId="17092">
      <pivotArea field="12" type="button" dataOnly="0" labelOnly="1" outline="0" axis="axisCol" fieldPosition="0"/>
    </format>
    <format dxfId="17091">
      <pivotArea field="-2" type="button" dataOnly="0" labelOnly="1" outline="0" axis="axisCol" fieldPosition="1"/>
    </format>
    <format dxfId="17090">
      <pivotArea type="topRight" dataOnly="0" labelOnly="1" outline="0" fieldPosition="0"/>
    </format>
    <format dxfId="17089">
      <pivotArea field="13" type="button" dataOnly="0" labelOnly="1" outline="0" axis="axisRow" fieldPosition="0"/>
    </format>
    <format dxfId="17088">
      <pivotArea dataOnly="0" labelOnly="1" fieldPosition="0">
        <references count="1">
          <reference field="13" count="14">
            <x v="1"/>
            <x v="2"/>
            <x v="3"/>
            <x v="6"/>
            <x v="7"/>
            <x v="8"/>
            <x v="9"/>
            <x v="10"/>
            <x v="11"/>
            <x v="14"/>
            <x v="15"/>
            <x v="16"/>
            <x v="17"/>
            <x v="18"/>
          </reference>
        </references>
      </pivotArea>
    </format>
    <format dxfId="17087">
      <pivotArea dataOnly="0" labelOnly="1" grandRow="1" outline="0" fieldPosition="0"/>
    </format>
    <format dxfId="17086">
      <pivotArea dataOnly="0" labelOnly="1" fieldPosition="0">
        <references count="1">
          <reference field="12" count="0"/>
        </references>
      </pivotArea>
    </format>
    <format dxfId="17085">
      <pivotArea field="12" dataOnly="0" labelOnly="1" grandCol="1" outline="0" axis="axisCol" fieldPosition="0">
        <references count="1">
          <reference field="4294967294" count="1" selected="0">
            <x v="0"/>
          </reference>
        </references>
      </pivotArea>
    </format>
    <format dxfId="17084">
      <pivotArea field="12" dataOnly="0" labelOnly="1" grandCol="1" outline="0" axis="axisCol" fieldPosition="0">
        <references count="1">
          <reference field="4294967294" count="1" selected="0">
            <x v="1"/>
          </reference>
        </references>
      </pivotArea>
    </format>
    <format dxfId="17083">
      <pivotArea field="12" dataOnly="0" labelOnly="1" grandCol="1" outline="0" axis="axisCol" fieldPosition="0">
        <references count="1">
          <reference field="4294967294" count="1" selected="0">
            <x v="0"/>
          </reference>
        </references>
      </pivotArea>
    </format>
    <format dxfId="17082">
      <pivotArea field="12" dataOnly="0" labelOnly="1" grandCol="1" outline="0" axis="axisCol" fieldPosition="0">
        <references count="1">
          <reference field="4294967294" count="1" selected="0">
            <x v="1"/>
          </reference>
        </references>
      </pivotArea>
    </format>
    <format dxfId="17081">
      <pivotArea dataOnly="0" labelOnly="1" outline="0" fieldPosition="0">
        <references count="2">
          <reference field="4294967294" count="2">
            <x v="0"/>
            <x v="1"/>
          </reference>
          <reference field="12" count="1" selected="0">
            <x v="0"/>
          </reference>
        </references>
      </pivotArea>
    </format>
    <format dxfId="17080">
      <pivotArea dataOnly="0" labelOnly="1" outline="0" fieldPosition="0">
        <references count="2">
          <reference field="4294967294" count="2">
            <x v="0"/>
            <x v="1"/>
          </reference>
          <reference field="12" count="1" selected="0">
            <x v="1"/>
          </reference>
        </references>
      </pivotArea>
    </format>
    <format dxfId="17079">
      <pivotArea type="all" dataOnly="0" outline="0" fieldPosition="0"/>
    </format>
    <format dxfId="17078">
      <pivotArea outline="0" collapsedLevelsAreSubtotals="1" fieldPosition="0"/>
    </format>
    <format dxfId="17077">
      <pivotArea type="origin" dataOnly="0" labelOnly="1" outline="0" fieldPosition="0"/>
    </format>
    <format dxfId="17076">
      <pivotArea field="12" type="button" dataOnly="0" labelOnly="1" outline="0" axis="axisCol" fieldPosition="0"/>
    </format>
    <format dxfId="17075">
      <pivotArea field="-2" type="button" dataOnly="0" labelOnly="1" outline="0" axis="axisCol" fieldPosition="1"/>
    </format>
    <format dxfId="17074">
      <pivotArea type="topRight" dataOnly="0" labelOnly="1" outline="0" fieldPosition="0"/>
    </format>
    <format dxfId="17073">
      <pivotArea field="13" type="button" dataOnly="0" labelOnly="1" outline="0" axis="axisRow" fieldPosition="0"/>
    </format>
    <format dxfId="17072">
      <pivotArea dataOnly="0" labelOnly="1" fieldPosition="0">
        <references count="1">
          <reference field="13" count="14">
            <x v="1"/>
            <x v="2"/>
            <x v="3"/>
            <x v="6"/>
            <x v="7"/>
            <x v="8"/>
            <x v="9"/>
            <x v="10"/>
            <x v="11"/>
            <x v="14"/>
            <x v="15"/>
            <x v="16"/>
            <x v="17"/>
            <x v="18"/>
          </reference>
        </references>
      </pivotArea>
    </format>
    <format dxfId="17071">
      <pivotArea dataOnly="0" labelOnly="1" grandRow="1" outline="0" fieldPosition="0"/>
    </format>
    <format dxfId="17070">
      <pivotArea dataOnly="0" labelOnly="1" fieldPosition="0">
        <references count="1">
          <reference field="12" count="0"/>
        </references>
      </pivotArea>
    </format>
    <format dxfId="17069">
      <pivotArea field="12" dataOnly="0" labelOnly="1" grandCol="1" outline="0" axis="axisCol" fieldPosition="0">
        <references count="1">
          <reference field="4294967294" count="1" selected="0">
            <x v="0"/>
          </reference>
        </references>
      </pivotArea>
    </format>
    <format dxfId="17068">
      <pivotArea field="12" dataOnly="0" labelOnly="1" grandCol="1" outline="0" axis="axisCol" fieldPosition="0">
        <references count="1">
          <reference field="4294967294" count="1" selected="0">
            <x v="1"/>
          </reference>
        </references>
      </pivotArea>
    </format>
    <format dxfId="17067">
      <pivotArea field="12" dataOnly="0" labelOnly="1" grandCol="1" outline="0" axis="axisCol" fieldPosition="0">
        <references count="1">
          <reference field="4294967294" count="1" selected="0">
            <x v="0"/>
          </reference>
        </references>
      </pivotArea>
    </format>
    <format dxfId="17066">
      <pivotArea field="12" dataOnly="0" labelOnly="1" grandCol="1" outline="0" axis="axisCol" fieldPosition="0">
        <references count="1">
          <reference field="4294967294" count="1" selected="0">
            <x v="1"/>
          </reference>
        </references>
      </pivotArea>
    </format>
    <format dxfId="17065">
      <pivotArea dataOnly="0" labelOnly="1" outline="0" fieldPosition="0">
        <references count="2">
          <reference field="4294967294" count="2">
            <x v="0"/>
            <x v="1"/>
          </reference>
          <reference field="12" count="1" selected="0">
            <x v="0"/>
          </reference>
        </references>
      </pivotArea>
    </format>
    <format dxfId="17064">
      <pivotArea dataOnly="0" labelOnly="1" outline="0" fieldPosition="0">
        <references count="2">
          <reference field="4294967294" count="2">
            <x v="0"/>
            <x v="1"/>
          </reference>
          <reference field="12" count="1" selected="0">
            <x v="1"/>
          </reference>
        </references>
      </pivotArea>
    </format>
    <format dxfId="17063">
      <pivotArea type="all" dataOnly="0" outline="0" fieldPosition="0"/>
    </format>
    <format dxfId="17062">
      <pivotArea outline="0" collapsedLevelsAreSubtotals="1" fieldPosition="0"/>
    </format>
    <format dxfId="17061">
      <pivotArea type="origin" dataOnly="0" labelOnly="1" outline="0" fieldPosition="0"/>
    </format>
    <format dxfId="17060">
      <pivotArea field="12" type="button" dataOnly="0" labelOnly="1" outline="0" axis="axisCol" fieldPosition="0"/>
    </format>
    <format dxfId="17059">
      <pivotArea field="-2" type="button" dataOnly="0" labelOnly="1" outline="0" axis="axisCol" fieldPosition="1"/>
    </format>
    <format dxfId="17058">
      <pivotArea type="topRight" dataOnly="0" labelOnly="1" outline="0" fieldPosition="0"/>
    </format>
    <format dxfId="17057">
      <pivotArea field="13" type="button" dataOnly="0" labelOnly="1" outline="0" axis="axisRow" fieldPosition="0"/>
    </format>
    <format dxfId="17056">
      <pivotArea dataOnly="0" labelOnly="1" fieldPosition="0">
        <references count="1">
          <reference field="13" count="14">
            <x v="1"/>
            <x v="2"/>
            <x v="3"/>
            <x v="6"/>
            <x v="7"/>
            <x v="8"/>
            <x v="9"/>
            <x v="10"/>
            <x v="11"/>
            <x v="14"/>
            <x v="15"/>
            <x v="16"/>
            <x v="17"/>
            <x v="18"/>
          </reference>
        </references>
      </pivotArea>
    </format>
    <format dxfId="17055">
      <pivotArea dataOnly="0" labelOnly="1" grandRow="1" outline="0" fieldPosition="0"/>
    </format>
    <format dxfId="17054">
      <pivotArea dataOnly="0" labelOnly="1" fieldPosition="0">
        <references count="1">
          <reference field="12" count="0"/>
        </references>
      </pivotArea>
    </format>
    <format dxfId="17053">
      <pivotArea field="12" dataOnly="0" labelOnly="1" grandCol="1" outline="0" axis="axisCol" fieldPosition="0">
        <references count="1">
          <reference field="4294967294" count="1" selected="0">
            <x v="0"/>
          </reference>
        </references>
      </pivotArea>
    </format>
    <format dxfId="17052">
      <pivotArea field="12" dataOnly="0" labelOnly="1" grandCol="1" outline="0" axis="axisCol" fieldPosition="0">
        <references count="1">
          <reference field="4294967294" count="1" selected="0">
            <x v="1"/>
          </reference>
        </references>
      </pivotArea>
    </format>
    <format dxfId="17051">
      <pivotArea field="12" dataOnly="0" labelOnly="1" grandCol="1" outline="0" axis="axisCol" fieldPosition="0">
        <references count="1">
          <reference field="4294967294" count="1" selected="0">
            <x v="0"/>
          </reference>
        </references>
      </pivotArea>
    </format>
    <format dxfId="17050">
      <pivotArea field="12" dataOnly="0" labelOnly="1" grandCol="1" outline="0" axis="axisCol" fieldPosition="0">
        <references count="1">
          <reference field="4294967294" count="1" selected="0">
            <x v="1"/>
          </reference>
        </references>
      </pivotArea>
    </format>
    <format dxfId="17049">
      <pivotArea dataOnly="0" labelOnly="1" outline="0" fieldPosition="0">
        <references count="2">
          <reference field="4294967294" count="2">
            <x v="0"/>
            <x v="1"/>
          </reference>
          <reference field="12" count="1" selected="0">
            <x v="0"/>
          </reference>
        </references>
      </pivotArea>
    </format>
    <format dxfId="17048">
      <pivotArea dataOnly="0" labelOnly="1" outline="0" fieldPosition="0">
        <references count="2">
          <reference field="4294967294" count="2">
            <x v="0"/>
            <x v="1"/>
          </reference>
          <reference field="12" count="1" selected="0">
            <x v="1"/>
          </reference>
        </references>
      </pivotArea>
    </format>
    <format dxfId="17047">
      <pivotArea outline="0" collapsedLevelsAreSubtotals="1" fieldPosition="0"/>
    </format>
    <format dxfId="17046">
      <pivotArea type="origin" dataOnly="0" labelOnly="1" outline="0" offset="A2" fieldPosition="0"/>
    </format>
    <format dxfId="17045">
      <pivotArea field="13" type="button" dataOnly="0" labelOnly="1" outline="0" axis="axisRow" fieldPosition="0"/>
    </format>
    <format dxfId="17044">
      <pivotArea dataOnly="0" labelOnly="1" fieldPosition="0">
        <references count="1">
          <reference field="13" count="14">
            <x v="1"/>
            <x v="2"/>
            <x v="3"/>
            <x v="6"/>
            <x v="7"/>
            <x v="8"/>
            <x v="9"/>
            <x v="10"/>
            <x v="11"/>
            <x v="14"/>
            <x v="15"/>
            <x v="16"/>
            <x v="17"/>
            <x v="18"/>
          </reference>
        </references>
      </pivotArea>
    </format>
    <format dxfId="17043">
      <pivotArea dataOnly="0" labelOnly="1" grandRow="1" outline="0" fieldPosition="0"/>
    </format>
    <format dxfId="17042">
      <pivotArea dataOnly="0" labelOnly="1" fieldPosition="0">
        <references count="1">
          <reference field="12" count="0"/>
        </references>
      </pivotArea>
    </format>
    <format dxfId="17041">
      <pivotArea field="12" dataOnly="0" labelOnly="1" grandCol="1" outline="0" axis="axisCol" fieldPosition="0">
        <references count="1">
          <reference field="4294967294" count="1" selected="0">
            <x v="0"/>
          </reference>
        </references>
      </pivotArea>
    </format>
    <format dxfId="17040">
      <pivotArea field="12" dataOnly="0" labelOnly="1" grandCol="1" outline="0" axis="axisCol" fieldPosition="0">
        <references count="1">
          <reference field="4294967294" count="1" selected="0">
            <x v="1"/>
          </reference>
        </references>
      </pivotArea>
    </format>
    <format dxfId="17039">
      <pivotArea field="12" dataOnly="0" labelOnly="1" grandCol="1" outline="0" axis="axisCol" fieldPosition="0">
        <references count="1">
          <reference field="4294967294" count="1" selected="0">
            <x v="0"/>
          </reference>
        </references>
      </pivotArea>
    </format>
    <format dxfId="17038">
      <pivotArea field="12" dataOnly="0" labelOnly="1" grandCol="1" outline="0" axis="axisCol" fieldPosition="0">
        <references count="1">
          <reference field="4294967294" count="1" selected="0">
            <x v="1"/>
          </reference>
        </references>
      </pivotArea>
    </format>
    <format dxfId="17037">
      <pivotArea dataOnly="0" labelOnly="1" outline="0" fieldPosition="0">
        <references count="2">
          <reference field="4294967294" count="2">
            <x v="0"/>
            <x v="1"/>
          </reference>
          <reference field="12" count="1" selected="0">
            <x v="0"/>
          </reference>
        </references>
      </pivotArea>
    </format>
    <format dxfId="17036">
      <pivotArea dataOnly="0" labelOnly="1" outline="0" fieldPosition="0">
        <references count="2">
          <reference field="4294967294" count="2">
            <x v="0"/>
            <x v="1"/>
          </reference>
          <reference field="12" count="1" selected="0">
            <x v="1"/>
          </reference>
        </references>
      </pivotArea>
    </format>
    <format dxfId="17035">
      <pivotArea collapsedLevelsAreSubtotals="1" fieldPosition="0">
        <references count="3">
          <reference field="4294967294" count="2" selected="0">
            <x v="0"/>
            <x v="1"/>
          </reference>
          <reference field="12" count="1" selected="0">
            <x v="1"/>
          </reference>
          <reference field="13" count="3">
            <x v="1"/>
            <x v="2"/>
            <x v="3"/>
          </reference>
        </references>
      </pivotArea>
    </format>
    <format dxfId="17034">
      <pivotArea field="13" grandCol="1" collapsedLevelsAreSubtotals="1" axis="axisRow" fieldPosition="0">
        <references count="2">
          <reference field="4294967294" count="2" selected="0">
            <x v="0"/>
            <x v="1"/>
          </reference>
          <reference field="13" count="3">
            <x v="1"/>
            <x v="2"/>
            <x v="3"/>
          </reference>
        </references>
      </pivotArea>
    </format>
    <format dxfId="17033">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17032">
      <pivotArea dataOnly="0" labelOnly="1" fieldPosition="0">
        <references count="1">
          <reference field="13" count="4">
            <x v="1"/>
            <x v="2"/>
            <x v="3"/>
            <x v="6"/>
          </reference>
        </references>
      </pivotArea>
    </format>
    <format dxfId="17031">
      <pivotArea outline="0" collapsedLevelsAreSubtotals="1" fieldPosition="0"/>
    </format>
    <format dxfId="17030">
      <pivotArea type="origin" dataOnly="0" labelOnly="1" outline="0" offset="A2" fieldPosition="0"/>
    </format>
    <format dxfId="17029">
      <pivotArea field="13" type="button" dataOnly="0" labelOnly="1" outline="0" axis="axisRow" fieldPosition="0"/>
    </format>
    <format dxfId="17028">
      <pivotArea dataOnly="0" labelOnly="1" fieldPosition="0">
        <references count="1">
          <reference field="13" count="14">
            <x v="1"/>
            <x v="2"/>
            <x v="3"/>
            <x v="6"/>
            <x v="7"/>
            <x v="8"/>
            <x v="9"/>
            <x v="10"/>
            <x v="11"/>
            <x v="14"/>
            <x v="15"/>
            <x v="16"/>
            <x v="17"/>
            <x v="18"/>
          </reference>
        </references>
      </pivotArea>
    </format>
    <format dxfId="17027">
      <pivotArea dataOnly="0" labelOnly="1" grandRow="1" outline="0" fieldPosition="0"/>
    </format>
    <format dxfId="17026">
      <pivotArea dataOnly="0" labelOnly="1" fieldPosition="0">
        <references count="1">
          <reference field="12" count="0"/>
        </references>
      </pivotArea>
    </format>
    <format dxfId="17025">
      <pivotArea field="12" dataOnly="0" labelOnly="1" grandCol="1" outline="0" axis="axisCol" fieldPosition="0">
        <references count="1">
          <reference field="4294967294" count="1" selected="0">
            <x v="0"/>
          </reference>
        </references>
      </pivotArea>
    </format>
    <format dxfId="17024">
      <pivotArea field="12" dataOnly="0" labelOnly="1" grandCol="1" outline="0" axis="axisCol" fieldPosition="0">
        <references count="1">
          <reference field="4294967294" count="1" selected="0">
            <x v="1"/>
          </reference>
        </references>
      </pivotArea>
    </format>
    <format dxfId="17023">
      <pivotArea field="12" dataOnly="0" labelOnly="1" grandCol="1" outline="0" axis="axisCol" fieldPosition="0">
        <references count="1">
          <reference field="4294967294" count="1" selected="0">
            <x v="0"/>
          </reference>
        </references>
      </pivotArea>
    </format>
    <format dxfId="17022">
      <pivotArea field="12" dataOnly="0" labelOnly="1" grandCol="1" outline="0" axis="axisCol" fieldPosition="0">
        <references count="1">
          <reference field="4294967294" count="1" selected="0">
            <x v="1"/>
          </reference>
        </references>
      </pivotArea>
    </format>
    <format dxfId="17021">
      <pivotArea dataOnly="0" labelOnly="1" outline="0" fieldPosition="0">
        <references count="2">
          <reference field="4294967294" count="2">
            <x v="0"/>
            <x v="1"/>
          </reference>
          <reference field="12" count="1" selected="0">
            <x v="0"/>
          </reference>
        </references>
      </pivotArea>
    </format>
    <format dxfId="17020">
      <pivotArea dataOnly="0" labelOnly="1" outline="0" fieldPosition="0">
        <references count="2">
          <reference field="4294967294" count="2">
            <x v="0"/>
            <x v="1"/>
          </reference>
          <reference field="12" count="1" selected="0">
            <x v="1"/>
          </reference>
        </references>
      </pivotArea>
    </format>
    <format dxfId="17019">
      <pivotArea grandRow="1" outline="0" collapsedLevelsAreSubtotals="1" fieldPosition="0"/>
    </format>
    <format dxfId="17018">
      <pivotArea dataOnly="0" labelOnly="1" grandRow="1" outline="0" fieldPosition="0"/>
    </format>
    <format dxfId="17017">
      <pivotArea type="origin" dataOnly="0" labelOnly="1" outline="0" offset="A2" fieldPosition="0"/>
    </format>
    <format dxfId="17016">
      <pivotArea dataOnly="0" labelOnly="1" fieldPosition="0">
        <references count="1">
          <reference field="12" count="0"/>
        </references>
      </pivotArea>
    </format>
    <format dxfId="17015">
      <pivotArea field="12" dataOnly="0" labelOnly="1" grandCol="1" outline="0" offset="IV1" axis="axisCol" fieldPosition="0">
        <references count="1">
          <reference field="4294967294" count="1" selected="0">
            <x v="0"/>
          </reference>
        </references>
      </pivotArea>
    </format>
    <format dxfId="17014">
      <pivotArea field="12" dataOnly="0" labelOnly="1" grandCol="1" outline="0" offset="IV1" axis="axisCol" fieldPosition="0">
        <references count="1">
          <reference field="4294967294" count="1" selected="0">
            <x v="1"/>
          </reference>
        </references>
      </pivotArea>
    </format>
    <format dxfId="17013">
      <pivotArea field="12" dataOnly="0" labelOnly="1" grandCol="1" outline="0" offset="IV1" axis="axisCol" fieldPosition="0">
        <references count="1">
          <reference field="4294967294" count="1" selected="0">
            <x v="0"/>
          </reference>
        </references>
      </pivotArea>
    </format>
    <format dxfId="17012">
      <pivotArea field="12" dataOnly="0" labelOnly="1" grandCol="1" outline="0" offset="IV1" axis="axisCol" fieldPosition="0">
        <references count="1">
          <reference field="4294967294" count="1" selected="0">
            <x v="1"/>
          </reference>
        </references>
      </pivotArea>
    </format>
    <format dxfId="17011">
      <pivotArea field="12" dataOnly="0" grandCol="1" outline="0" axis="axisCol" fieldPosition="0">
        <references count="1">
          <reference field="4294967294" count="1" selected="0">
            <x v="1"/>
          </reference>
        </references>
      </pivotArea>
    </format>
    <format dxfId="17010">
      <pivotArea collapsedLevelsAreSubtotals="1" fieldPosition="0">
        <references count="1">
          <reference field="13" count="14">
            <x v="1"/>
            <x v="2"/>
            <x v="3"/>
            <x v="6"/>
            <x v="7"/>
            <x v="8"/>
            <x v="9"/>
            <x v="10"/>
            <x v="11"/>
            <x v="14"/>
            <x v="15"/>
            <x v="16"/>
            <x v="17"/>
            <x v="18"/>
          </reference>
        </references>
      </pivotArea>
    </format>
    <format dxfId="17009">
      <pivotArea type="origin" dataOnly="0" labelOnly="1" outline="0" offset="A2" fieldPosition="0"/>
    </format>
    <format dxfId="17008">
      <pivotArea field="13" type="button" dataOnly="0" labelOnly="1" outline="0" axis="axisRow" fieldPosition="0"/>
    </format>
    <format dxfId="17007">
      <pivotArea dataOnly="0" labelOnly="1" fieldPosition="0">
        <references count="1">
          <reference field="13" count="14">
            <x v="1"/>
            <x v="2"/>
            <x v="3"/>
            <x v="6"/>
            <x v="7"/>
            <x v="8"/>
            <x v="9"/>
            <x v="10"/>
            <x v="11"/>
            <x v="14"/>
            <x v="15"/>
            <x v="16"/>
            <x v="17"/>
            <x v="18"/>
          </reference>
        </references>
      </pivotArea>
    </format>
    <format dxfId="17006">
      <pivotArea dataOnly="0" labelOnly="1" fieldPosition="0">
        <references count="1">
          <reference field="12" count="0"/>
        </references>
      </pivotArea>
    </format>
    <format dxfId="17005">
      <pivotArea field="12" dataOnly="0" labelOnly="1" grandCol="1" outline="0" axis="axisCol" fieldPosition="0">
        <references count="1">
          <reference field="4294967294" count="1" selected="0">
            <x v="0"/>
          </reference>
        </references>
      </pivotArea>
    </format>
    <format dxfId="17004">
      <pivotArea field="12" dataOnly="0" labelOnly="1" grandCol="1" outline="0" axis="axisCol" fieldPosition="0">
        <references count="1">
          <reference field="4294967294" count="1" selected="0">
            <x v="1"/>
          </reference>
        </references>
      </pivotArea>
    </format>
    <format dxfId="17003">
      <pivotArea field="12" dataOnly="0" labelOnly="1" grandCol="1" outline="0" axis="axisCol" fieldPosition="0">
        <references count="1">
          <reference field="4294967294" count="1" selected="0">
            <x v="0"/>
          </reference>
        </references>
      </pivotArea>
    </format>
    <format dxfId="17002">
      <pivotArea field="12" dataOnly="0" labelOnly="1" grandCol="1" outline="0" axis="axisCol" fieldPosition="0">
        <references count="1">
          <reference field="4294967294" count="1" selected="0">
            <x v="1"/>
          </reference>
        </references>
      </pivotArea>
    </format>
    <format dxfId="17001">
      <pivotArea dataOnly="0" labelOnly="1" outline="0" fieldPosition="0">
        <references count="2">
          <reference field="4294967294" count="2">
            <x v="0"/>
            <x v="1"/>
          </reference>
          <reference field="12" count="1" selected="0">
            <x v="0"/>
          </reference>
        </references>
      </pivotArea>
    </format>
    <format dxfId="17000">
      <pivotArea dataOnly="0" labelOnly="1" outline="0" fieldPosition="0">
        <references count="2">
          <reference field="4294967294" count="2">
            <x v="0"/>
            <x v="1"/>
          </reference>
          <reference field="12" count="1" selected="0">
            <x v="1"/>
          </reference>
        </references>
      </pivotArea>
    </format>
    <format dxfId="16999">
      <pivotArea collapsedLevelsAreSubtotals="1" fieldPosition="0">
        <references count="1">
          <reference field="13" count="14">
            <x v="1"/>
            <x v="2"/>
            <x v="3"/>
            <x v="6"/>
            <x v="7"/>
            <x v="8"/>
            <x v="9"/>
            <x v="10"/>
            <x v="11"/>
            <x v="14"/>
            <x v="15"/>
            <x v="16"/>
            <x v="17"/>
            <x v="18"/>
          </reference>
        </references>
      </pivotArea>
    </format>
    <format dxfId="16998">
      <pivotArea type="origin" dataOnly="0" labelOnly="1" outline="0" offset="A2" fieldPosition="0"/>
    </format>
    <format dxfId="16997">
      <pivotArea field="13" type="button" dataOnly="0" labelOnly="1" outline="0" axis="axisRow" fieldPosition="0"/>
    </format>
    <format dxfId="16996">
      <pivotArea dataOnly="0" labelOnly="1" fieldPosition="0">
        <references count="1">
          <reference field="13" count="14">
            <x v="1"/>
            <x v="2"/>
            <x v="3"/>
            <x v="6"/>
            <x v="7"/>
            <x v="8"/>
            <x v="9"/>
            <x v="10"/>
            <x v="11"/>
            <x v="14"/>
            <x v="15"/>
            <x v="16"/>
            <x v="17"/>
            <x v="18"/>
          </reference>
        </references>
      </pivotArea>
    </format>
    <format dxfId="16995">
      <pivotArea dataOnly="0" labelOnly="1" fieldPosition="0">
        <references count="1">
          <reference field="12" count="0"/>
        </references>
      </pivotArea>
    </format>
    <format dxfId="16994">
      <pivotArea field="12" dataOnly="0" labelOnly="1" grandCol="1" outline="0" axis="axisCol" fieldPosition="0">
        <references count="1">
          <reference field="4294967294" count="1" selected="0">
            <x v="0"/>
          </reference>
        </references>
      </pivotArea>
    </format>
    <format dxfId="16993">
      <pivotArea field="12" dataOnly="0" labelOnly="1" grandCol="1" outline="0" axis="axisCol" fieldPosition="0">
        <references count="1">
          <reference field="4294967294" count="1" selected="0">
            <x v="1"/>
          </reference>
        </references>
      </pivotArea>
    </format>
    <format dxfId="16992">
      <pivotArea field="12" dataOnly="0" labelOnly="1" grandCol="1" outline="0" axis="axisCol" fieldPosition="0">
        <references count="1">
          <reference field="4294967294" count="1" selected="0">
            <x v="0"/>
          </reference>
        </references>
      </pivotArea>
    </format>
    <format dxfId="16991">
      <pivotArea field="12" dataOnly="0" labelOnly="1" grandCol="1" outline="0" axis="axisCol" fieldPosition="0">
        <references count="1">
          <reference field="4294967294" count="1" selected="0">
            <x v="1"/>
          </reference>
        </references>
      </pivotArea>
    </format>
    <format dxfId="16990">
      <pivotArea dataOnly="0" labelOnly="1" outline="0" fieldPosition="0">
        <references count="2">
          <reference field="4294967294" count="2">
            <x v="0"/>
            <x v="1"/>
          </reference>
          <reference field="12" count="1" selected="0">
            <x v="0"/>
          </reference>
        </references>
      </pivotArea>
    </format>
    <format dxfId="16989">
      <pivotArea dataOnly="0" labelOnly="1" outline="0" fieldPosition="0">
        <references count="2">
          <reference field="4294967294" count="2">
            <x v="0"/>
            <x v="1"/>
          </reference>
          <reference field="12" count="1" selected="0">
            <x v="1"/>
          </reference>
        </references>
      </pivotArea>
    </format>
    <format dxfId="16988">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16987">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16986">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16985">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17980">
      <pivotArea type="all" dataOnly="0" outline="0" fieldPosition="0"/>
    </format>
    <format dxfId="17979">
      <pivotArea outline="0" collapsedLevelsAreSubtotals="1" fieldPosition="0"/>
    </format>
    <format dxfId="17978">
      <pivotArea dataOnly="0" labelOnly="1" grandRow="1" outline="0" fieldPosition="0"/>
    </format>
    <format dxfId="17977">
      <pivotArea type="all" dataOnly="0" outline="0" fieldPosition="0"/>
    </format>
    <format dxfId="17976">
      <pivotArea outline="0" collapsedLevelsAreSubtotals="1" fieldPosition="0"/>
    </format>
    <format dxfId="17975">
      <pivotArea dataOnly="0" labelOnly="1" grandRow="1" outline="0" fieldPosition="0"/>
    </format>
    <format dxfId="17974">
      <pivotArea type="all" dataOnly="0" outline="0" fieldPosition="0"/>
    </format>
    <format dxfId="17973">
      <pivotArea type="all" dataOnly="0" outline="0" fieldPosition="0"/>
    </format>
    <format dxfId="17972">
      <pivotArea outline="0" collapsedLevelsAreSubtotals="1" fieldPosition="0"/>
    </format>
    <format dxfId="17971">
      <pivotArea grandRow="1" outline="0" collapsedLevelsAreSubtotals="1" fieldPosition="0"/>
    </format>
    <format dxfId="17970">
      <pivotArea dataOnly="0" labelOnly="1" grandRow="1" outline="0" fieldPosition="0"/>
    </format>
    <format dxfId="17969">
      <pivotArea type="all" dataOnly="0" outline="0" fieldPosition="0"/>
    </format>
    <format dxfId="17968">
      <pivotArea outline="0" collapsedLevelsAreSubtotals="1" fieldPosition="0"/>
    </format>
    <format dxfId="17967">
      <pivotArea dataOnly="0" labelOnly="1" grandRow="1" outline="0" fieldPosition="0"/>
    </format>
    <format dxfId="17966">
      <pivotArea type="all" dataOnly="0" outline="0" fieldPosition="0"/>
    </format>
    <format dxfId="17965">
      <pivotArea outline="0" collapsedLevelsAreSubtotals="1" fieldPosition="0"/>
    </format>
    <format dxfId="17964">
      <pivotArea type="all" dataOnly="0" outline="0" fieldPosition="0"/>
    </format>
    <format dxfId="17963">
      <pivotArea outline="0" collapsedLevelsAreSubtotals="1" fieldPosition="0"/>
    </format>
    <format dxfId="17962">
      <pivotArea grandRow="1" outline="0" collapsedLevelsAreSubtotals="1" fieldPosition="0"/>
    </format>
    <format dxfId="17961">
      <pivotArea dataOnly="0" labelOnly="1" grandRow="1" outline="0" fieldPosition="0"/>
    </format>
    <format dxfId="17960">
      <pivotArea grandRow="1" outline="0" collapsedLevelsAreSubtotals="1" fieldPosition="0"/>
    </format>
    <format dxfId="17959">
      <pivotArea dataOnly="0" labelOnly="1" grandRow="1" outline="0" fieldPosition="0"/>
    </format>
    <format dxfId="17958">
      <pivotArea outline="0" collapsedLevelsAreSubtotals="1" fieldPosition="0"/>
    </format>
    <format dxfId="17957">
      <pivotArea dataOnly="0" labelOnly="1" grandRow="1" outline="0" fieldPosition="0"/>
    </format>
    <format dxfId="17956">
      <pivotArea type="all" dataOnly="0" outline="0" fieldPosition="0"/>
    </format>
    <format dxfId="17955">
      <pivotArea outline="0" collapsedLevelsAreSubtotals="1" fieldPosition="0"/>
    </format>
    <format dxfId="17954">
      <pivotArea dataOnly="0" labelOnly="1" grandRow="1" outline="0" fieldPosition="0"/>
    </format>
    <format dxfId="17953">
      <pivotArea type="all" dataOnly="0" outline="0" fieldPosition="0"/>
    </format>
    <format dxfId="17952">
      <pivotArea outline="0" collapsedLevelsAreSubtotals="1" fieldPosition="0"/>
    </format>
    <format dxfId="17951">
      <pivotArea dataOnly="0" labelOnly="1" grandRow="1" outline="0" fieldPosition="0"/>
    </format>
    <format dxfId="17950">
      <pivotArea grandRow="1" outline="0" collapsedLevelsAreSubtotals="1" fieldPosition="0"/>
    </format>
    <format dxfId="17949">
      <pivotArea dataOnly="0" labelOnly="1" grandRow="1" outline="0" fieldPosition="0"/>
    </format>
    <format dxfId="17948">
      <pivotArea type="all" dataOnly="0" outline="0" fieldPosition="0"/>
    </format>
    <format dxfId="17947">
      <pivotArea outline="0" collapsedLevelsAreSubtotals="1" fieldPosition="0"/>
    </format>
    <format dxfId="17946">
      <pivotArea dataOnly="0" labelOnly="1" grandRow="1" outline="0" fieldPosition="0"/>
    </format>
    <format dxfId="17945">
      <pivotArea type="all" dataOnly="0" outline="0" fieldPosition="0"/>
    </format>
    <format dxfId="17944">
      <pivotArea outline="0" collapsedLevelsAreSubtotals="1" fieldPosition="0"/>
    </format>
    <format dxfId="17943">
      <pivotArea dataOnly="0" labelOnly="1" grandRow="1" outline="0" fieldPosition="0"/>
    </format>
    <format dxfId="17942">
      <pivotArea grandRow="1" outline="0" collapsedLevelsAreSubtotals="1" fieldPosition="0"/>
    </format>
    <format dxfId="17941">
      <pivotArea dataOnly="0" labelOnly="1" grandRow="1" outline="0" fieldPosition="0"/>
    </format>
    <format dxfId="17940">
      <pivotArea grandRow="1" outline="0" collapsedLevelsAreSubtotals="1" fieldPosition="0"/>
    </format>
    <format dxfId="17939">
      <pivotArea dataOnly="0" labelOnly="1" grandRow="1" outline="0" fieldPosition="0"/>
    </format>
    <format dxfId="17938">
      <pivotArea type="all" dataOnly="0" outline="0" fieldPosition="0"/>
    </format>
    <format dxfId="17937">
      <pivotArea outline="0" collapsedLevelsAreSubtotals="1" fieldPosition="0"/>
    </format>
    <format dxfId="17936">
      <pivotArea dataOnly="0" labelOnly="1" grandRow="1" outline="0" fieldPosition="0"/>
    </format>
    <format dxfId="17935">
      <pivotArea type="all" dataOnly="0" outline="0" fieldPosition="0"/>
    </format>
    <format dxfId="17934">
      <pivotArea outline="0" collapsedLevelsAreSubtotals="1" fieldPosition="0"/>
    </format>
    <format dxfId="17933">
      <pivotArea dataOnly="0" labelOnly="1" grandRow="1" outline="0" fieldPosition="0"/>
    </format>
    <format dxfId="17932">
      <pivotArea grandRow="1" outline="0" collapsedLevelsAreSubtotals="1" fieldPosition="0"/>
    </format>
    <format dxfId="17931">
      <pivotArea dataOnly="0" labelOnly="1" grandRow="1" outline="0" fieldPosition="0"/>
    </format>
    <format dxfId="17930">
      <pivotArea type="all" dataOnly="0" outline="0" fieldPosition="0"/>
    </format>
    <format dxfId="17929">
      <pivotArea outline="0" collapsedLevelsAreSubtotals="1" fieldPosition="0"/>
    </format>
    <format dxfId="17928">
      <pivotArea dataOnly="0" labelOnly="1" grandRow="1" outline="0" fieldPosition="0"/>
    </format>
    <format dxfId="17927">
      <pivotArea type="all" dataOnly="0" outline="0" fieldPosition="0"/>
    </format>
    <format dxfId="17926">
      <pivotArea outline="0" collapsedLevelsAreSubtotals="1" fieldPosition="0"/>
    </format>
    <format dxfId="17925">
      <pivotArea dataOnly="0" labelOnly="1" grandRow="1" outline="0" fieldPosition="0"/>
    </format>
    <format dxfId="17924">
      <pivotArea type="all" dataOnly="0" outline="0" fieldPosition="0"/>
    </format>
    <format dxfId="17923">
      <pivotArea outline="0" collapsedLevelsAreSubtotals="1" fieldPosition="0"/>
    </format>
    <format dxfId="17922">
      <pivotArea dataOnly="0" labelOnly="1" grandRow="1" outline="0" fieldPosition="0"/>
    </format>
    <format dxfId="17921">
      <pivotArea grandRow="1" outline="0" collapsedLevelsAreSubtotals="1" fieldPosition="0"/>
    </format>
    <format dxfId="17920">
      <pivotArea dataOnly="0" labelOnly="1" grandRow="1" outline="0" fieldPosition="0"/>
    </format>
    <format dxfId="17919">
      <pivotArea type="all" dataOnly="0" outline="0" fieldPosition="0"/>
    </format>
    <format dxfId="17918">
      <pivotArea outline="0" collapsedLevelsAreSubtotals="1" fieldPosition="0"/>
    </format>
    <format dxfId="17917">
      <pivotArea dataOnly="0" labelOnly="1" grandRow="1" outline="0" fieldPosition="0"/>
    </format>
    <format dxfId="17916">
      <pivotArea grandRow="1" outline="0" collapsedLevelsAreSubtotals="1" fieldPosition="0"/>
    </format>
    <format dxfId="17915">
      <pivotArea dataOnly="0" labelOnly="1" grandRow="1" outline="0" fieldPosition="0"/>
    </format>
    <format dxfId="17914">
      <pivotArea type="all" dataOnly="0" outline="0" fieldPosition="0"/>
    </format>
    <format dxfId="17913">
      <pivotArea outline="0" collapsedLevelsAreSubtotals="1" fieldPosition="0"/>
    </format>
    <format dxfId="17912">
      <pivotArea dataOnly="0" labelOnly="1" grandRow="1" outline="0" fieldPosition="0"/>
    </format>
    <format dxfId="17911">
      <pivotArea grandRow="1" outline="0" collapsedLevelsAreSubtotals="1" fieldPosition="0"/>
    </format>
    <format dxfId="17910">
      <pivotArea dataOnly="0" labelOnly="1" grandRow="1" outline="0" fieldPosition="0"/>
    </format>
    <format dxfId="17909">
      <pivotArea type="all" dataOnly="0" outline="0" fieldPosition="0"/>
    </format>
    <format dxfId="17908">
      <pivotArea outline="0" collapsedLevelsAreSubtotals="1" fieldPosition="0"/>
    </format>
    <format dxfId="17907">
      <pivotArea dataOnly="0" labelOnly="1" grandRow="1" outline="0" fieldPosition="0"/>
    </format>
    <format dxfId="17906">
      <pivotArea type="all" dataOnly="0" outline="0" fieldPosition="0"/>
    </format>
    <format dxfId="17905">
      <pivotArea outline="0" collapsedLevelsAreSubtotals="1" fieldPosition="0"/>
    </format>
    <format dxfId="17904">
      <pivotArea dataOnly="0" labelOnly="1" grandRow="1" outline="0" fieldPosition="0"/>
    </format>
    <format dxfId="17903">
      <pivotArea type="all" dataOnly="0" outline="0" fieldPosition="0"/>
    </format>
    <format dxfId="17902">
      <pivotArea outline="0" collapsedLevelsAreSubtotals="1" fieldPosition="0"/>
    </format>
    <format dxfId="17901">
      <pivotArea dataOnly="0" labelOnly="1" grandRow="1" outline="0" fieldPosition="0"/>
    </format>
    <format dxfId="17900">
      <pivotArea type="all" dataOnly="0" outline="0" fieldPosition="0"/>
    </format>
    <format dxfId="17899">
      <pivotArea outline="0" collapsedLevelsAreSubtotals="1" fieldPosition="0"/>
    </format>
    <format dxfId="17898">
      <pivotArea dataOnly="0" labelOnly="1" grandRow="1" outline="0" fieldPosition="0"/>
    </format>
    <format dxfId="17897">
      <pivotArea type="all" dataOnly="0" outline="0" fieldPosition="0"/>
    </format>
    <format dxfId="17896">
      <pivotArea outline="0" collapsedLevelsAreSubtotals="1" fieldPosition="0"/>
    </format>
    <format dxfId="17895">
      <pivotArea dataOnly="0" labelOnly="1" grandRow="1" outline="0" fieldPosition="0"/>
    </format>
    <format dxfId="17894">
      <pivotArea type="all" dataOnly="0" outline="0" fieldPosition="0"/>
    </format>
    <format dxfId="17893">
      <pivotArea outline="0" collapsedLevelsAreSubtotals="1" fieldPosition="0"/>
    </format>
    <format dxfId="17892">
      <pivotArea dataOnly="0" labelOnly="1" grandRow="1" outline="0" fieldPosition="0"/>
    </format>
    <format dxfId="17891">
      <pivotArea type="all" dataOnly="0" outline="0" fieldPosition="0"/>
    </format>
    <format dxfId="17890">
      <pivotArea outline="0" collapsedLevelsAreSubtotals="1" fieldPosition="0"/>
    </format>
    <format dxfId="17889">
      <pivotArea dataOnly="0" labelOnly="1" grandRow="1" outline="0" fieldPosition="0"/>
    </format>
    <format dxfId="17888">
      <pivotArea type="all" dataOnly="0" outline="0" fieldPosition="0"/>
    </format>
    <format dxfId="17887">
      <pivotArea outline="0" collapsedLevelsAreSubtotals="1" fieldPosition="0"/>
    </format>
    <format dxfId="17886">
      <pivotArea dataOnly="0" labelOnly="1" grandRow="1" outline="0" fieldPosition="0"/>
    </format>
    <format dxfId="17885">
      <pivotArea type="all" dataOnly="0" outline="0" fieldPosition="0"/>
    </format>
    <format dxfId="17884">
      <pivotArea outline="0" collapsedLevelsAreSubtotals="1" fieldPosition="0"/>
    </format>
    <format dxfId="17883">
      <pivotArea dataOnly="0" labelOnly="1" grandRow="1" outline="0" fieldPosition="0"/>
    </format>
    <format dxfId="17882">
      <pivotArea grandRow="1" outline="0" collapsedLevelsAreSubtotals="1" fieldPosition="0"/>
    </format>
    <format dxfId="17881">
      <pivotArea dataOnly="0" labelOnly="1" grandRow="1" outline="0" fieldPosition="0"/>
    </format>
    <format dxfId="17880">
      <pivotArea type="all" dataOnly="0" outline="0" fieldPosition="0"/>
    </format>
    <format dxfId="17879">
      <pivotArea outline="0" collapsedLevelsAreSubtotals="1" fieldPosition="0"/>
    </format>
    <format dxfId="17878">
      <pivotArea dataOnly="0" labelOnly="1" grandRow="1" outline="0" fieldPosition="0"/>
    </format>
    <format dxfId="17877">
      <pivotArea type="all" dataOnly="0" outline="0" fieldPosition="0"/>
    </format>
    <format dxfId="17876">
      <pivotArea outline="0" collapsedLevelsAreSubtotals="1" fieldPosition="0"/>
    </format>
    <format dxfId="17875">
      <pivotArea dataOnly="0" labelOnly="1" grandRow="1" outline="0" fieldPosition="0"/>
    </format>
    <format dxfId="17874">
      <pivotArea type="all" dataOnly="0" outline="0" fieldPosition="0"/>
    </format>
    <format dxfId="17873">
      <pivotArea outline="0" collapsedLevelsAreSubtotals="1" fieldPosition="0"/>
    </format>
    <format dxfId="17872">
      <pivotArea dataOnly="0" labelOnly="1" grandRow="1" outline="0" fieldPosition="0"/>
    </format>
    <format dxfId="17871">
      <pivotArea type="all" dataOnly="0" outline="0" fieldPosition="0"/>
    </format>
    <format dxfId="17870">
      <pivotArea outline="0" collapsedLevelsAreSubtotals="1" fieldPosition="0"/>
    </format>
    <format dxfId="17869">
      <pivotArea dataOnly="0" labelOnly="1" grandRow="1" outline="0" fieldPosition="0"/>
    </format>
    <format dxfId="17868">
      <pivotArea type="all" dataOnly="0" outline="0" fieldPosition="0"/>
    </format>
    <format dxfId="17867">
      <pivotArea outline="0" collapsedLevelsAreSubtotals="1" fieldPosition="0"/>
    </format>
    <format dxfId="17866">
      <pivotArea dataOnly="0" labelOnly="1" grandRow="1" outline="0" fieldPosition="0"/>
    </format>
    <format dxfId="17865">
      <pivotArea outline="0" fieldPosition="0">
        <references count="1">
          <reference field="4294967294" count="1">
            <x v="1"/>
          </reference>
        </references>
      </pivotArea>
    </format>
    <format dxfId="17864">
      <pivotArea type="all" dataOnly="0" outline="0" fieldPosition="0"/>
    </format>
    <format dxfId="17863">
      <pivotArea outline="0" collapsedLevelsAreSubtotals="1" fieldPosition="0"/>
    </format>
    <format dxfId="17862">
      <pivotArea field="24" type="button" dataOnly="0" labelOnly="1" outline="0" axis="axisRow" fieldPosition="0"/>
    </format>
    <format dxfId="17861">
      <pivotArea dataOnly="0" labelOnly="1" grandRow="1" outline="0" fieldPosition="0"/>
    </format>
    <format dxfId="17860">
      <pivotArea dataOnly="0" labelOnly="1" outline="0" fieldPosition="0">
        <references count="1">
          <reference field="4294967294" count="2">
            <x v="0"/>
            <x v="1"/>
          </reference>
        </references>
      </pivotArea>
    </format>
    <format dxfId="17859">
      <pivotArea type="all" dataOnly="0" outline="0" fieldPosition="0"/>
    </format>
    <format dxfId="17858">
      <pivotArea outline="0" collapsedLevelsAreSubtotals="1" fieldPosition="0"/>
    </format>
    <format dxfId="17857">
      <pivotArea field="24" type="button" dataOnly="0" labelOnly="1" outline="0" axis="axisRow" fieldPosition="0"/>
    </format>
    <format dxfId="17856">
      <pivotArea dataOnly="0" labelOnly="1" grandRow="1" outline="0" fieldPosition="0"/>
    </format>
    <format dxfId="17855">
      <pivotArea dataOnly="0" labelOnly="1" outline="0" fieldPosition="0">
        <references count="1">
          <reference field="4294967294" count="2">
            <x v="0"/>
            <x v="1"/>
          </reference>
        </references>
      </pivotArea>
    </format>
    <format dxfId="17854">
      <pivotArea type="all" dataOnly="0" outline="0" fieldPosition="0"/>
    </format>
    <format dxfId="17853">
      <pivotArea outline="0" collapsedLevelsAreSubtotals="1" fieldPosition="0"/>
    </format>
    <format dxfId="17852">
      <pivotArea field="24" type="button" dataOnly="0" labelOnly="1" outline="0" axis="axisRow" fieldPosition="0"/>
    </format>
    <format dxfId="17851">
      <pivotArea dataOnly="0" labelOnly="1" grandRow="1" outline="0" fieldPosition="0"/>
    </format>
    <format dxfId="17850">
      <pivotArea dataOnly="0" labelOnly="1" outline="0" fieldPosition="0">
        <references count="1">
          <reference field="4294967294" count="2">
            <x v="0"/>
            <x v="1"/>
          </reference>
        </references>
      </pivotArea>
    </format>
    <format dxfId="17849">
      <pivotArea type="all" dataOnly="0" outline="0" fieldPosition="0"/>
    </format>
    <format dxfId="17848">
      <pivotArea outline="0" collapsedLevelsAreSubtotals="1" fieldPosition="0"/>
    </format>
    <format dxfId="17847">
      <pivotArea field="24" type="button" dataOnly="0" labelOnly="1" outline="0" axis="axisRow" fieldPosition="0"/>
    </format>
    <format dxfId="17846">
      <pivotArea dataOnly="0" labelOnly="1" grandRow="1" outline="0" fieldPosition="0"/>
    </format>
    <format dxfId="17845">
      <pivotArea dataOnly="0" labelOnly="1" outline="0" fieldPosition="0">
        <references count="1">
          <reference field="4294967294" count="2">
            <x v="0"/>
            <x v="1"/>
          </reference>
        </references>
      </pivotArea>
    </format>
    <format dxfId="17844">
      <pivotArea type="all" dataOnly="0" outline="0" fieldPosition="0"/>
    </format>
    <format dxfId="17843">
      <pivotArea outline="0" collapsedLevelsAreSubtotals="1" fieldPosition="0"/>
    </format>
    <format dxfId="17842">
      <pivotArea field="24" type="button" dataOnly="0" labelOnly="1" outline="0" axis="axisRow" fieldPosition="0"/>
    </format>
    <format dxfId="17841">
      <pivotArea dataOnly="0" labelOnly="1" grandRow="1" outline="0" fieldPosition="0"/>
    </format>
    <format dxfId="17840">
      <pivotArea dataOnly="0" labelOnly="1" outline="0" fieldPosition="0">
        <references count="1">
          <reference field="4294967294" count="2">
            <x v="0"/>
            <x v="1"/>
          </reference>
        </references>
      </pivotArea>
    </format>
    <format dxfId="17839">
      <pivotArea type="all" dataOnly="0" outline="0" fieldPosition="0"/>
    </format>
    <format dxfId="17838">
      <pivotArea outline="0" collapsedLevelsAreSubtotals="1" fieldPosition="0"/>
    </format>
    <format dxfId="17837">
      <pivotArea field="24" type="button" dataOnly="0" labelOnly="1" outline="0" axis="axisRow" fieldPosition="0"/>
    </format>
    <format dxfId="17836">
      <pivotArea dataOnly="0" labelOnly="1" grandRow="1" outline="0" fieldPosition="0"/>
    </format>
    <format dxfId="17835">
      <pivotArea dataOnly="0" labelOnly="1" outline="0" fieldPosition="0">
        <references count="1">
          <reference field="4294967294" count="2">
            <x v="0"/>
            <x v="1"/>
          </reference>
        </references>
      </pivotArea>
    </format>
    <format dxfId="17834">
      <pivotArea type="all" dataOnly="0" outline="0" fieldPosition="0"/>
    </format>
    <format dxfId="17833">
      <pivotArea outline="0" collapsedLevelsAreSubtotals="1" fieldPosition="0"/>
    </format>
    <format dxfId="17832">
      <pivotArea field="24" type="button" dataOnly="0" labelOnly="1" outline="0" axis="axisRow" fieldPosition="0"/>
    </format>
    <format dxfId="17831">
      <pivotArea dataOnly="0" labelOnly="1" grandRow="1" outline="0" fieldPosition="0"/>
    </format>
    <format dxfId="17830">
      <pivotArea dataOnly="0" labelOnly="1" outline="0" fieldPosition="0">
        <references count="1">
          <reference field="4294967294" count="2">
            <x v="0"/>
            <x v="1"/>
          </reference>
        </references>
      </pivotArea>
    </format>
    <format dxfId="17829">
      <pivotArea type="all" dataOnly="0" outline="0" fieldPosition="0"/>
    </format>
    <format dxfId="17828">
      <pivotArea outline="0" collapsedLevelsAreSubtotals="1" fieldPosition="0"/>
    </format>
    <format dxfId="17827">
      <pivotArea field="24" type="button" dataOnly="0" labelOnly="1" outline="0" axis="axisRow" fieldPosition="0"/>
    </format>
    <format dxfId="17826">
      <pivotArea dataOnly="0" labelOnly="1" grandRow="1" outline="0" fieldPosition="0"/>
    </format>
    <format dxfId="17825">
      <pivotArea dataOnly="0" labelOnly="1" outline="0" fieldPosition="0">
        <references count="1">
          <reference field="4294967294" count="2">
            <x v="0"/>
            <x v="1"/>
          </reference>
        </references>
      </pivotArea>
    </format>
    <format dxfId="17824">
      <pivotArea field="24" type="button" dataOnly="0" labelOnly="1" outline="0" axis="axisRow" fieldPosition="0"/>
    </format>
    <format dxfId="17823">
      <pivotArea dataOnly="0" labelOnly="1" outline="0" fieldPosition="0">
        <references count="1">
          <reference field="4294967294" count="2">
            <x v="0"/>
            <x v="1"/>
          </reference>
        </references>
      </pivotArea>
    </format>
    <format dxfId="17822">
      <pivotArea grandRow="1" outline="0" collapsedLevelsAreSubtotals="1" fieldPosition="0"/>
    </format>
    <format dxfId="17821">
      <pivotArea dataOnly="0" labelOnly="1" grandRow="1" outline="0" fieldPosition="0"/>
    </format>
    <format dxfId="17820">
      <pivotArea dataOnly="0" labelOnly="1" outline="0" fieldPosition="0">
        <references count="1">
          <reference field="4294967294" count="1">
            <x v="1"/>
          </reference>
        </references>
      </pivotArea>
    </format>
    <format dxfId="17819">
      <pivotArea type="all" dataOnly="0" outline="0" fieldPosition="0"/>
    </format>
    <format dxfId="17818">
      <pivotArea outline="0" collapsedLevelsAreSubtotals="1" fieldPosition="0"/>
    </format>
    <format dxfId="17817">
      <pivotArea field="24" type="button" dataOnly="0" labelOnly="1" outline="0" axis="axisRow" fieldPosition="0"/>
    </format>
    <format dxfId="17816">
      <pivotArea dataOnly="0" labelOnly="1" grandRow="1" outline="0" fieldPosition="0"/>
    </format>
    <format dxfId="17815">
      <pivotArea dataOnly="0" labelOnly="1" outline="0" fieldPosition="0">
        <references count="1">
          <reference field="4294967294" count="2">
            <x v="0"/>
            <x v="1"/>
          </reference>
        </references>
      </pivotArea>
    </format>
    <format dxfId="17814">
      <pivotArea type="all" dataOnly="0" outline="0" fieldPosition="0"/>
    </format>
    <format dxfId="17813">
      <pivotArea outline="0" collapsedLevelsAreSubtotals="1" fieldPosition="0"/>
    </format>
    <format dxfId="17812">
      <pivotArea field="24" type="button" dataOnly="0" labelOnly="1" outline="0" axis="axisRow" fieldPosition="0"/>
    </format>
    <format dxfId="17811">
      <pivotArea dataOnly="0" labelOnly="1" grandRow="1" outline="0" fieldPosition="0"/>
    </format>
    <format dxfId="17810">
      <pivotArea dataOnly="0" labelOnly="1" outline="0" fieldPosition="0">
        <references count="1">
          <reference field="4294967294" count="2">
            <x v="0"/>
            <x v="1"/>
          </reference>
        </references>
      </pivotArea>
    </format>
    <format dxfId="17809">
      <pivotArea type="all" dataOnly="0" outline="0" fieldPosition="0"/>
    </format>
    <format dxfId="17808">
      <pivotArea outline="0" collapsedLevelsAreSubtotals="1" fieldPosition="0"/>
    </format>
    <format dxfId="17807">
      <pivotArea field="24" type="button" dataOnly="0" labelOnly="1" outline="0" axis="axisRow" fieldPosition="0"/>
    </format>
    <format dxfId="17806">
      <pivotArea dataOnly="0" labelOnly="1" grandRow="1" outline="0" fieldPosition="0"/>
    </format>
    <format dxfId="17805">
      <pivotArea dataOnly="0" labelOnly="1" outline="0" fieldPosition="0">
        <references count="1">
          <reference field="4294967294" count="2">
            <x v="0"/>
            <x v="1"/>
          </reference>
        </references>
      </pivotArea>
    </format>
    <format dxfId="17804">
      <pivotArea type="all" dataOnly="0" outline="0" fieldPosition="0"/>
    </format>
    <format dxfId="17803">
      <pivotArea outline="0" collapsedLevelsAreSubtotals="1" fieldPosition="0"/>
    </format>
    <format dxfId="17802">
      <pivotArea field="24" type="button" dataOnly="0" labelOnly="1" outline="0" axis="axisRow" fieldPosition="0"/>
    </format>
    <format dxfId="17801">
      <pivotArea dataOnly="0" labelOnly="1" grandRow="1" outline="0" fieldPosition="0"/>
    </format>
    <format dxfId="17800">
      <pivotArea dataOnly="0" labelOnly="1" outline="0" fieldPosition="0">
        <references count="1">
          <reference field="4294967294" count="2">
            <x v="0"/>
            <x v="1"/>
          </reference>
        </references>
      </pivotArea>
    </format>
    <format dxfId="17799">
      <pivotArea type="all" dataOnly="0" outline="0" fieldPosition="0"/>
    </format>
    <format dxfId="17798">
      <pivotArea outline="0" collapsedLevelsAreSubtotals="1" fieldPosition="0"/>
    </format>
    <format dxfId="17797">
      <pivotArea field="24" type="button" dataOnly="0" labelOnly="1" outline="0" axis="axisRow" fieldPosition="0"/>
    </format>
    <format dxfId="17796">
      <pivotArea dataOnly="0" labelOnly="1" grandRow="1" outline="0" fieldPosition="0"/>
    </format>
    <format dxfId="17795">
      <pivotArea dataOnly="0" labelOnly="1" outline="0" fieldPosition="0">
        <references count="1">
          <reference field="4294967294" count="2">
            <x v="0"/>
            <x v="1"/>
          </reference>
        </references>
      </pivotArea>
    </format>
    <format dxfId="17794">
      <pivotArea type="all" dataOnly="0" outline="0" fieldPosition="0"/>
    </format>
    <format dxfId="17793">
      <pivotArea outline="0" collapsedLevelsAreSubtotals="1" fieldPosition="0"/>
    </format>
    <format dxfId="17792">
      <pivotArea field="24" type="button" dataOnly="0" labelOnly="1" outline="0" axis="axisRow" fieldPosition="0"/>
    </format>
    <format dxfId="17791">
      <pivotArea dataOnly="0" labelOnly="1" grandRow="1" outline="0" fieldPosition="0"/>
    </format>
    <format dxfId="17790">
      <pivotArea dataOnly="0" labelOnly="1" outline="0" fieldPosition="0">
        <references count="1">
          <reference field="4294967294" count="2">
            <x v="0"/>
            <x v="1"/>
          </reference>
        </references>
      </pivotArea>
    </format>
    <format dxfId="17789">
      <pivotArea type="all" dataOnly="0" outline="0" fieldPosition="0"/>
    </format>
    <format dxfId="17788">
      <pivotArea outline="0" collapsedLevelsAreSubtotals="1" fieldPosition="0"/>
    </format>
    <format dxfId="17787">
      <pivotArea field="24" type="button" dataOnly="0" labelOnly="1" outline="0" axis="axisRow" fieldPosition="0"/>
    </format>
    <format dxfId="17786">
      <pivotArea dataOnly="0" labelOnly="1" grandRow="1" outline="0" fieldPosition="0"/>
    </format>
    <format dxfId="17785">
      <pivotArea dataOnly="0" labelOnly="1" outline="0" fieldPosition="0">
        <references count="1">
          <reference field="4294967294" count="2">
            <x v="0"/>
            <x v="1"/>
          </reference>
        </references>
      </pivotArea>
    </format>
    <format dxfId="17784">
      <pivotArea type="all" dataOnly="0" outline="0" fieldPosition="0"/>
    </format>
    <format dxfId="17783">
      <pivotArea outline="0" collapsedLevelsAreSubtotals="1" fieldPosition="0"/>
    </format>
    <format dxfId="17782">
      <pivotArea field="24" type="button" dataOnly="0" labelOnly="1" outline="0" axis="axisRow" fieldPosition="0"/>
    </format>
    <format dxfId="17781">
      <pivotArea dataOnly="0" labelOnly="1" grandRow="1" outline="0" fieldPosition="0"/>
    </format>
    <format dxfId="17780">
      <pivotArea dataOnly="0" labelOnly="1" outline="0" fieldPosition="0">
        <references count="1">
          <reference field="4294967294" count="2">
            <x v="0"/>
            <x v="1"/>
          </reference>
        </references>
      </pivotArea>
    </format>
    <format dxfId="17779">
      <pivotArea field="24" type="button" dataOnly="0" labelOnly="1" outline="0" axis="axisRow" fieldPosition="0"/>
    </format>
    <format dxfId="17778">
      <pivotArea dataOnly="0" labelOnly="1" outline="0" fieldPosition="0">
        <references count="1">
          <reference field="4294967294" count="2">
            <x v="0"/>
            <x v="1"/>
          </reference>
        </references>
      </pivotArea>
    </format>
    <format dxfId="17777">
      <pivotArea type="all" dataOnly="0" outline="0" fieldPosition="0"/>
    </format>
    <format dxfId="17776">
      <pivotArea outline="0" collapsedLevelsAreSubtotals="1" fieldPosition="0"/>
    </format>
    <format dxfId="17775">
      <pivotArea field="24" type="button" dataOnly="0" labelOnly="1" outline="0" axis="axisRow" fieldPosition="0"/>
    </format>
    <format dxfId="17774">
      <pivotArea dataOnly="0" labelOnly="1" grandRow="1" outline="0" fieldPosition="0"/>
    </format>
    <format dxfId="17773">
      <pivotArea dataOnly="0" labelOnly="1" outline="0" fieldPosition="0">
        <references count="1">
          <reference field="4294967294" count="2">
            <x v="0"/>
            <x v="1"/>
          </reference>
        </references>
      </pivotArea>
    </format>
    <format dxfId="17772">
      <pivotArea type="all" dataOnly="0" outline="0" fieldPosition="0"/>
    </format>
    <format dxfId="17771">
      <pivotArea outline="0" collapsedLevelsAreSubtotals="1" fieldPosition="0"/>
    </format>
    <format dxfId="17770">
      <pivotArea field="24" type="button" dataOnly="0" labelOnly="1" outline="0" axis="axisRow" fieldPosition="0"/>
    </format>
    <format dxfId="17769">
      <pivotArea dataOnly="0" labelOnly="1" grandRow="1" outline="0" fieldPosition="0"/>
    </format>
    <format dxfId="17768">
      <pivotArea dataOnly="0" labelOnly="1" outline="0" fieldPosition="0">
        <references count="1">
          <reference field="4294967294" count="2">
            <x v="0"/>
            <x v="1"/>
          </reference>
        </references>
      </pivotArea>
    </format>
    <format dxfId="17767">
      <pivotArea type="all" dataOnly="0" outline="0" fieldPosition="0"/>
    </format>
    <format dxfId="17766">
      <pivotArea outline="0" collapsedLevelsAreSubtotals="1" fieldPosition="0"/>
    </format>
    <format dxfId="17765">
      <pivotArea field="24" type="button" dataOnly="0" labelOnly="1" outline="0" axis="axisRow" fieldPosition="0"/>
    </format>
    <format dxfId="17764">
      <pivotArea dataOnly="0" labelOnly="1" grandRow="1" outline="0" fieldPosition="0"/>
    </format>
    <format dxfId="17763">
      <pivotArea dataOnly="0" labelOnly="1" outline="0" fieldPosition="0">
        <references count="1">
          <reference field="4294967294" count="2">
            <x v="0"/>
            <x v="1"/>
          </reference>
        </references>
      </pivotArea>
    </format>
    <format dxfId="17762">
      <pivotArea grandRow="1" outline="0" collapsedLevelsAreSubtotals="1" fieldPosition="0"/>
    </format>
    <format dxfId="17761">
      <pivotArea dataOnly="0" labelOnly="1" grandRow="1" outline="0" fieldPosition="0"/>
    </format>
    <format dxfId="17760">
      <pivotArea grandRow="1" outline="0" collapsedLevelsAreSubtotals="1" fieldPosition="0"/>
    </format>
    <format dxfId="17759">
      <pivotArea dataOnly="0" labelOnly="1" grandRow="1" outline="0" fieldPosition="0"/>
    </format>
    <format dxfId="17758">
      <pivotArea type="all" dataOnly="0" outline="0" fieldPosition="0"/>
    </format>
    <format dxfId="17757">
      <pivotArea outline="0" collapsedLevelsAreSubtotals="1" fieldPosition="0"/>
    </format>
    <format dxfId="17756">
      <pivotArea field="24" type="button" dataOnly="0" labelOnly="1" outline="0" axis="axisRow" fieldPosition="0"/>
    </format>
    <format dxfId="17755">
      <pivotArea dataOnly="0" labelOnly="1" grandRow="1" outline="0" fieldPosition="0"/>
    </format>
    <format dxfId="17754">
      <pivotArea dataOnly="0" labelOnly="1" outline="0" fieldPosition="0">
        <references count="1">
          <reference field="4294967294" count="2">
            <x v="0"/>
            <x v="1"/>
          </reference>
        </references>
      </pivotArea>
    </format>
    <format dxfId="17753">
      <pivotArea type="all" dataOnly="0" outline="0" fieldPosition="0"/>
    </format>
    <format dxfId="17752">
      <pivotArea outline="0" collapsedLevelsAreSubtotals="1" fieldPosition="0"/>
    </format>
    <format dxfId="17751">
      <pivotArea field="24" type="button" dataOnly="0" labelOnly="1" outline="0" axis="axisRow" fieldPosition="0"/>
    </format>
    <format dxfId="17750">
      <pivotArea dataOnly="0" labelOnly="1" grandRow="1" outline="0" fieldPosition="0"/>
    </format>
    <format dxfId="17749">
      <pivotArea dataOnly="0" labelOnly="1" outline="0" fieldPosition="0">
        <references count="1">
          <reference field="4294967294" count="2">
            <x v="0"/>
            <x v="1"/>
          </reference>
        </references>
      </pivotArea>
    </format>
    <format dxfId="17748">
      <pivotArea type="all" dataOnly="0" outline="0" fieldPosition="0"/>
    </format>
    <format dxfId="17747">
      <pivotArea outline="0" collapsedLevelsAreSubtotals="1" fieldPosition="0"/>
    </format>
    <format dxfId="17746">
      <pivotArea field="24" type="button" dataOnly="0" labelOnly="1" outline="0" axis="axisRow" fieldPosition="0"/>
    </format>
    <format dxfId="17745">
      <pivotArea dataOnly="0" labelOnly="1" grandRow="1" outline="0" fieldPosition="0"/>
    </format>
    <format dxfId="17744">
      <pivotArea dataOnly="0" labelOnly="1" outline="0" fieldPosition="0">
        <references count="1">
          <reference field="4294967294" count="2">
            <x v="0"/>
            <x v="1"/>
          </reference>
        </references>
      </pivotArea>
    </format>
    <format dxfId="17743">
      <pivotArea type="all" dataOnly="0" outline="0" fieldPosition="0"/>
    </format>
    <format dxfId="17742">
      <pivotArea outline="0" collapsedLevelsAreSubtotals="1" fieldPosition="0"/>
    </format>
    <format dxfId="17741">
      <pivotArea field="24" type="button" dataOnly="0" labelOnly="1" outline="0" axis="axisRow" fieldPosition="0"/>
    </format>
    <format dxfId="17740">
      <pivotArea dataOnly="0" labelOnly="1" grandRow="1" outline="0" fieldPosition="0"/>
    </format>
    <format dxfId="17739">
      <pivotArea dataOnly="0" labelOnly="1" outline="0" fieldPosition="0">
        <references count="1">
          <reference field="4294967294" count="2">
            <x v="0"/>
            <x v="1"/>
          </reference>
        </references>
      </pivotArea>
    </format>
    <format dxfId="17738">
      <pivotArea type="all" dataOnly="0" outline="0" fieldPosition="0"/>
    </format>
    <format dxfId="17737">
      <pivotArea outline="0" collapsedLevelsAreSubtotals="1" fieldPosition="0"/>
    </format>
    <format dxfId="17736">
      <pivotArea field="24" type="button" dataOnly="0" labelOnly="1" outline="0" axis="axisRow" fieldPosition="0"/>
    </format>
    <format dxfId="17735">
      <pivotArea dataOnly="0" labelOnly="1" grandRow="1" outline="0" fieldPosition="0"/>
    </format>
    <format dxfId="17734">
      <pivotArea dataOnly="0" labelOnly="1" outline="0" fieldPosition="0">
        <references count="1">
          <reference field="4294967294" count="2">
            <x v="0"/>
            <x v="1"/>
          </reference>
        </references>
      </pivotArea>
    </format>
    <format dxfId="17733">
      <pivotArea type="all" dataOnly="0" outline="0" fieldPosition="0"/>
    </format>
    <format dxfId="17732">
      <pivotArea outline="0" collapsedLevelsAreSubtotals="1" fieldPosition="0"/>
    </format>
    <format dxfId="17731">
      <pivotArea field="24" type="button" dataOnly="0" labelOnly="1" outline="0" axis="axisRow" fieldPosition="0"/>
    </format>
    <format dxfId="17730">
      <pivotArea dataOnly="0" labelOnly="1" grandRow="1" outline="0" fieldPosition="0"/>
    </format>
    <format dxfId="17729">
      <pivotArea dataOnly="0" labelOnly="1" outline="0" fieldPosition="0">
        <references count="1">
          <reference field="4294967294" count="2">
            <x v="0"/>
            <x v="1"/>
          </reference>
        </references>
      </pivotArea>
    </format>
    <format dxfId="17728">
      <pivotArea type="all" dataOnly="0" outline="0" fieldPosition="0"/>
    </format>
    <format dxfId="17727">
      <pivotArea outline="0" collapsedLevelsAreSubtotals="1" fieldPosition="0"/>
    </format>
    <format dxfId="17726">
      <pivotArea field="24" type="button" dataOnly="0" labelOnly="1" outline="0" axis="axisRow" fieldPosition="0"/>
    </format>
    <format dxfId="17725">
      <pivotArea dataOnly="0" labelOnly="1" grandRow="1" outline="0" fieldPosition="0"/>
    </format>
    <format dxfId="17724">
      <pivotArea dataOnly="0" labelOnly="1" outline="0" fieldPosition="0">
        <references count="1">
          <reference field="4294967294" count="2">
            <x v="0"/>
            <x v="1"/>
          </reference>
        </references>
      </pivotArea>
    </format>
    <format dxfId="17723">
      <pivotArea type="all" dataOnly="0" outline="0" fieldPosition="0"/>
    </format>
    <format dxfId="17722">
      <pivotArea outline="0" collapsedLevelsAreSubtotals="1" fieldPosition="0"/>
    </format>
    <format dxfId="17721">
      <pivotArea field="24" type="button" dataOnly="0" labelOnly="1" outline="0" axis="axisRow" fieldPosition="0"/>
    </format>
    <format dxfId="17720">
      <pivotArea dataOnly="0" labelOnly="1" grandRow="1" outline="0" fieldPosition="0"/>
    </format>
    <format dxfId="17719">
      <pivotArea dataOnly="0" labelOnly="1" outline="0" fieldPosition="0">
        <references count="1">
          <reference field="4294967294" count="2">
            <x v="0"/>
            <x v="1"/>
          </reference>
        </references>
      </pivotArea>
    </format>
    <format dxfId="17718">
      <pivotArea type="all" dataOnly="0" outline="0" fieldPosition="0"/>
    </format>
    <format dxfId="17717">
      <pivotArea outline="0" collapsedLevelsAreSubtotals="1" fieldPosition="0"/>
    </format>
    <format dxfId="17716">
      <pivotArea field="24" type="button" dataOnly="0" labelOnly="1" outline="0" axis="axisRow" fieldPosition="0"/>
    </format>
    <format dxfId="17715">
      <pivotArea dataOnly="0" labelOnly="1" grandRow="1" outline="0" fieldPosition="0"/>
    </format>
    <format dxfId="17714">
      <pivotArea dataOnly="0" labelOnly="1" outline="0" fieldPosition="0">
        <references count="1">
          <reference field="4294967294" count="2">
            <x v="0"/>
            <x v="1"/>
          </reference>
        </references>
      </pivotArea>
    </format>
    <format dxfId="17713">
      <pivotArea type="all" dataOnly="0" outline="0" fieldPosition="0"/>
    </format>
    <format dxfId="17712">
      <pivotArea outline="0" collapsedLevelsAreSubtotals="1" fieldPosition="0"/>
    </format>
    <format dxfId="17711">
      <pivotArea field="24" type="button" dataOnly="0" labelOnly="1" outline="0" axis="axisRow" fieldPosition="0"/>
    </format>
    <format dxfId="17710">
      <pivotArea dataOnly="0" labelOnly="1" grandRow="1" outline="0" fieldPosition="0"/>
    </format>
    <format dxfId="17709">
      <pivotArea dataOnly="0" labelOnly="1" outline="0" fieldPosition="0">
        <references count="1">
          <reference field="4294967294" count="2">
            <x v="0"/>
            <x v="1"/>
          </reference>
        </references>
      </pivotArea>
    </format>
    <format dxfId="17708">
      <pivotArea type="all" dataOnly="0" outline="0" fieldPosition="0"/>
    </format>
    <format dxfId="17707">
      <pivotArea outline="0" collapsedLevelsAreSubtotals="1" fieldPosition="0"/>
    </format>
    <format dxfId="17706">
      <pivotArea field="24" type="button" dataOnly="0" labelOnly="1" outline="0" axis="axisRow" fieldPosition="0"/>
    </format>
    <format dxfId="17705">
      <pivotArea dataOnly="0" labelOnly="1" grandRow="1" outline="0" fieldPosition="0"/>
    </format>
    <format dxfId="17704">
      <pivotArea dataOnly="0" labelOnly="1" outline="0" fieldPosition="0">
        <references count="1">
          <reference field="4294967294" count="2">
            <x v="0"/>
            <x v="1"/>
          </reference>
        </references>
      </pivotArea>
    </format>
    <format dxfId="17703">
      <pivotArea type="all" dataOnly="0" outline="0" fieldPosition="0"/>
    </format>
    <format dxfId="17702">
      <pivotArea outline="0" collapsedLevelsAreSubtotals="1" fieldPosition="0"/>
    </format>
    <format dxfId="17701">
      <pivotArea field="24" type="button" dataOnly="0" labelOnly="1" outline="0" axis="axisRow" fieldPosition="0"/>
    </format>
    <format dxfId="17700">
      <pivotArea dataOnly="0" labelOnly="1" grandRow="1" outline="0" fieldPosition="0"/>
    </format>
    <format dxfId="17699">
      <pivotArea dataOnly="0" labelOnly="1" outline="0" fieldPosition="0">
        <references count="1">
          <reference field="4294967294" count="2">
            <x v="0"/>
            <x v="1"/>
          </reference>
        </references>
      </pivotArea>
    </format>
    <format dxfId="17698">
      <pivotArea type="all" dataOnly="0" outline="0" fieldPosition="0"/>
    </format>
    <format dxfId="17697">
      <pivotArea outline="0" collapsedLevelsAreSubtotals="1" fieldPosition="0"/>
    </format>
    <format dxfId="17696">
      <pivotArea field="24" type="button" dataOnly="0" labelOnly="1" outline="0" axis="axisRow" fieldPosition="0"/>
    </format>
    <format dxfId="17695">
      <pivotArea dataOnly="0" labelOnly="1" grandRow="1" outline="0" fieldPosition="0"/>
    </format>
    <format dxfId="17694">
      <pivotArea dataOnly="0" labelOnly="1" outline="0" fieldPosition="0">
        <references count="1">
          <reference field="4294967294" count="2">
            <x v="0"/>
            <x v="1"/>
          </reference>
        </references>
      </pivotArea>
    </format>
    <format dxfId="17693">
      <pivotArea type="all" dataOnly="0" outline="0" fieldPosition="0"/>
    </format>
    <format dxfId="17692">
      <pivotArea outline="0" collapsedLevelsAreSubtotals="1" fieldPosition="0"/>
    </format>
    <format dxfId="17691">
      <pivotArea field="24" type="button" dataOnly="0" labelOnly="1" outline="0" axis="axisRow" fieldPosition="0"/>
    </format>
    <format dxfId="17690">
      <pivotArea dataOnly="0" labelOnly="1" grandRow="1" outline="0" fieldPosition="0"/>
    </format>
    <format dxfId="17689">
      <pivotArea dataOnly="0" labelOnly="1" outline="0" fieldPosition="0">
        <references count="1">
          <reference field="4294967294" count="2">
            <x v="0"/>
            <x v="1"/>
          </reference>
        </references>
      </pivotArea>
    </format>
    <format dxfId="17688">
      <pivotArea type="all" dataOnly="0" outline="0" fieldPosition="0"/>
    </format>
    <format dxfId="17687">
      <pivotArea outline="0" collapsedLevelsAreSubtotals="1" fieldPosition="0"/>
    </format>
    <format dxfId="17686">
      <pivotArea field="24" type="button" dataOnly="0" labelOnly="1" outline="0" axis="axisRow" fieldPosition="0"/>
    </format>
    <format dxfId="17685">
      <pivotArea dataOnly="0" labelOnly="1" grandRow="1" outline="0" fieldPosition="0"/>
    </format>
    <format dxfId="17684">
      <pivotArea dataOnly="0" labelOnly="1" outline="0" fieldPosition="0">
        <references count="1">
          <reference field="4294967294" count="2">
            <x v="0"/>
            <x v="1"/>
          </reference>
        </references>
      </pivotArea>
    </format>
    <format dxfId="17683">
      <pivotArea type="all" dataOnly="0" outline="0" fieldPosition="0"/>
    </format>
    <format dxfId="17682">
      <pivotArea outline="0" collapsedLevelsAreSubtotals="1" fieldPosition="0"/>
    </format>
    <format dxfId="17681">
      <pivotArea field="24" type="button" dataOnly="0" labelOnly="1" outline="0" axis="axisRow" fieldPosition="0"/>
    </format>
    <format dxfId="17680">
      <pivotArea dataOnly="0" labelOnly="1" grandRow="1" outline="0" fieldPosition="0"/>
    </format>
    <format dxfId="17679">
      <pivotArea dataOnly="0" labelOnly="1" outline="0" fieldPosition="0">
        <references count="1">
          <reference field="4294967294" count="2">
            <x v="0"/>
            <x v="1"/>
          </reference>
        </references>
      </pivotArea>
    </format>
    <format dxfId="17678">
      <pivotArea type="all" dataOnly="0" outline="0" fieldPosition="0"/>
    </format>
    <format dxfId="17677">
      <pivotArea outline="0" collapsedLevelsAreSubtotals="1" fieldPosition="0"/>
    </format>
    <format dxfId="17676">
      <pivotArea field="24" type="button" dataOnly="0" labelOnly="1" outline="0" axis="axisRow" fieldPosition="0"/>
    </format>
    <format dxfId="17675">
      <pivotArea dataOnly="0" labelOnly="1" grandRow="1" outline="0" fieldPosition="0"/>
    </format>
    <format dxfId="17674">
      <pivotArea dataOnly="0" labelOnly="1" outline="0" fieldPosition="0">
        <references count="1">
          <reference field="4294967294" count="2">
            <x v="0"/>
            <x v="1"/>
          </reference>
        </references>
      </pivotArea>
    </format>
    <format dxfId="17673">
      <pivotArea type="all" dataOnly="0" outline="0" fieldPosition="0"/>
    </format>
    <format dxfId="17672">
      <pivotArea outline="0" collapsedLevelsAreSubtotals="1" fieldPosition="0"/>
    </format>
    <format dxfId="17671">
      <pivotArea field="24" type="button" dataOnly="0" labelOnly="1" outline="0" axis="axisRow" fieldPosition="0"/>
    </format>
    <format dxfId="17670">
      <pivotArea dataOnly="0" labelOnly="1" grandRow="1" outline="0" fieldPosition="0"/>
    </format>
    <format dxfId="17669">
      <pivotArea dataOnly="0" labelOnly="1" outline="0" fieldPosition="0">
        <references count="1">
          <reference field="4294967294" count="2">
            <x v="0"/>
            <x v="1"/>
          </reference>
        </references>
      </pivotArea>
    </format>
    <format dxfId="17668">
      <pivotArea type="all" dataOnly="0" outline="0" fieldPosition="0"/>
    </format>
    <format dxfId="17667">
      <pivotArea outline="0" collapsedLevelsAreSubtotals="1" fieldPosition="0"/>
    </format>
    <format dxfId="17666">
      <pivotArea field="24" type="button" dataOnly="0" labelOnly="1" outline="0" axis="axisRow" fieldPosition="0"/>
    </format>
    <format dxfId="17665">
      <pivotArea dataOnly="0" labelOnly="1" grandRow="1" outline="0" fieldPosition="0"/>
    </format>
    <format dxfId="17664">
      <pivotArea dataOnly="0" labelOnly="1" outline="0" fieldPosition="0">
        <references count="1">
          <reference field="4294967294" count="2">
            <x v="0"/>
            <x v="1"/>
          </reference>
        </references>
      </pivotArea>
    </format>
    <format dxfId="17663">
      <pivotArea type="all" dataOnly="0" outline="0" fieldPosition="0"/>
    </format>
    <format dxfId="17662">
      <pivotArea outline="0" collapsedLevelsAreSubtotals="1" fieldPosition="0"/>
    </format>
    <format dxfId="17661">
      <pivotArea field="24" type="button" dataOnly="0" labelOnly="1" outline="0" axis="axisRow" fieldPosition="0"/>
    </format>
    <format dxfId="17660">
      <pivotArea dataOnly="0" labelOnly="1" grandRow="1" outline="0" fieldPosition="0"/>
    </format>
    <format dxfId="17659">
      <pivotArea dataOnly="0" labelOnly="1" outline="0" fieldPosition="0">
        <references count="1">
          <reference field="4294967294" count="2">
            <x v="0"/>
            <x v="1"/>
          </reference>
        </references>
      </pivotArea>
    </format>
    <format dxfId="17658">
      <pivotArea type="all" dataOnly="0" outline="0" fieldPosition="0"/>
    </format>
    <format dxfId="17657">
      <pivotArea outline="0" collapsedLevelsAreSubtotals="1" fieldPosition="0"/>
    </format>
    <format dxfId="17656">
      <pivotArea field="24" type="button" dataOnly="0" labelOnly="1" outline="0" axis="axisRow" fieldPosition="0"/>
    </format>
    <format dxfId="17655">
      <pivotArea dataOnly="0" labelOnly="1" grandRow="1" outline="0" fieldPosition="0"/>
    </format>
    <format dxfId="17654">
      <pivotArea dataOnly="0" labelOnly="1" outline="0" fieldPosition="0">
        <references count="1">
          <reference field="4294967294" count="2">
            <x v="0"/>
            <x v="1"/>
          </reference>
        </references>
      </pivotArea>
    </format>
    <format dxfId="17653">
      <pivotArea type="all" dataOnly="0" outline="0" fieldPosition="0"/>
    </format>
    <format dxfId="17652">
      <pivotArea outline="0" collapsedLevelsAreSubtotals="1" fieldPosition="0"/>
    </format>
    <format dxfId="17651">
      <pivotArea field="24" type="button" dataOnly="0" labelOnly="1" outline="0" axis="axisRow" fieldPosition="0"/>
    </format>
    <format dxfId="17650">
      <pivotArea dataOnly="0" labelOnly="1" grandRow="1" outline="0" fieldPosition="0"/>
    </format>
    <format dxfId="17649">
      <pivotArea dataOnly="0" labelOnly="1" outline="0" fieldPosition="0">
        <references count="1">
          <reference field="4294967294" count="2">
            <x v="0"/>
            <x v="1"/>
          </reference>
        </references>
      </pivotArea>
    </format>
    <format dxfId="17648">
      <pivotArea type="all" dataOnly="0" outline="0" fieldPosition="0"/>
    </format>
    <format dxfId="17647">
      <pivotArea outline="0" collapsedLevelsAreSubtotals="1" fieldPosition="0"/>
    </format>
    <format dxfId="17646">
      <pivotArea field="24" type="button" dataOnly="0" labelOnly="1" outline="0" axis="axisRow" fieldPosition="0"/>
    </format>
    <format dxfId="17645">
      <pivotArea dataOnly="0" labelOnly="1" grandRow="1" outline="0" fieldPosition="0"/>
    </format>
    <format dxfId="17644">
      <pivotArea dataOnly="0" labelOnly="1" outline="0" fieldPosition="0">
        <references count="1">
          <reference field="4294967294" count="2">
            <x v="0"/>
            <x v="1"/>
          </reference>
        </references>
      </pivotArea>
    </format>
    <format dxfId="17643">
      <pivotArea grandRow="1" outline="0" collapsedLevelsAreSubtotals="1" fieldPosition="0"/>
    </format>
    <format dxfId="17642">
      <pivotArea dataOnly="0" labelOnly="1" grandRow="1" outline="0" fieldPosition="0"/>
    </format>
    <format dxfId="17641">
      <pivotArea type="all" dataOnly="0" outline="0" fieldPosition="0"/>
    </format>
    <format dxfId="17640">
      <pivotArea outline="0" collapsedLevelsAreSubtotals="1" fieldPosition="0"/>
    </format>
    <format dxfId="17639">
      <pivotArea field="24" type="button" dataOnly="0" labelOnly="1" outline="0" axis="axisRow" fieldPosition="0"/>
    </format>
    <format dxfId="17638">
      <pivotArea dataOnly="0" labelOnly="1" grandRow="1" outline="0" fieldPosition="0"/>
    </format>
    <format dxfId="17637">
      <pivotArea dataOnly="0" labelOnly="1" outline="0" fieldPosition="0">
        <references count="1">
          <reference field="4294967294" count="2">
            <x v="0"/>
            <x v="1"/>
          </reference>
        </references>
      </pivotArea>
    </format>
    <format dxfId="17636">
      <pivotArea grandRow="1" outline="0" collapsedLevelsAreSubtotals="1" fieldPosition="0"/>
    </format>
    <format dxfId="17635">
      <pivotArea dataOnly="0" labelOnly="1" grandRow="1" outline="0" fieldPosition="0"/>
    </format>
    <format dxfId="17634">
      <pivotArea type="all" dataOnly="0" outline="0" fieldPosition="0"/>
    </format>
    <format dxfId="17633">
      <pivotArea outline="0" collapsedLevelsAreSubtotals="1" fieldPosition="0"/>
    </format>
    <format dxfId="17632">
      <pivotArea field="24" type="button" dataOnly="0" labelOnly="1" outline="0" axis="axisRow" fieldPosition="0"/>
    </format>
    <format dxfId="17631">
      <pivotArea dataOnly="0" labelOnly="1" fieldPosition="0">
        <references count="1">
          <reference field="24" count="6">
            <x v="1"/>
            <x v="4"/>
            <x v="5"/>
            <x v="9"/>
            <x v="10"/>
            <x v="11"/>
          </reference>
        </references>
      </pivotArea>
    </format>
    <format dxfId="17630">
      <pivotArea dataOnly="0" labelOnly="1" grandRow="1" outline="0" fieldPosition="0"/>
    </format>
    <format dxfId="17629">
      <pivotArea dataOnly="0" labelOnly="1" outline="0" fieldPosition="0">
        <references count="1">
          <reference field="4294967294" count="2">
            <x v="0"/>
            <x v="1"/>
          </reference>
        </references>
      </pivotArea>
    </format>
    <format dxfId="17628">
      <pivotArea type="all" dataOnly="0" outline="0" fieldPosition="0"/>
    </format>
    <format dxfId="17627">
      <pivotArea outline="0" collapsedLevelsAreSubtotals="1" fieldPosition="0"/>
    </format>
    <format dxfId="17626">
      <pivotArea field="24" type="button" dataOnly="0" labelOnly="1" outline="0" axis="axisRow" fieldPosition="0"/>
    </format>
    <format dxfId="17625">
      <pivotArea dataOnly="0" labelOnly="1" fieldPosition="0">
        <references count="1">
          <reference field="24" count="8">
            <x v="0"/>
            <x v="1"/>
            <x v="3"/>
            <x v="4"/>
            <x v="5"/>
            <x v="9"/>
            <x v="10"/>
            <x v="11"/>
          </reference>
        </references>
      </pivotArea>
    </format>
    <format dxfId="17624">
      <pivotArea dataOnly="0" labelOnly="1" grandRow="1" outline="0" fieldPosition="0"/>
    </format>
    <format dxfId="1762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18306">
      <pivotArea dataOnly="0" labelOnly="1" outline="0" fieldPosition="0">
        <references count="1">
          <reference field="13" count="0"/>
        </references>
      </pivotArea>
    </format>
    <format dxfId="18305">
      <pivotArea dataOnly="0" labelOnly="1" grandCol="1" outline="0" fieldPosition="0"/>
    </format>
    <format dxfId="18304">
      <pivotArea dataOnly="0" labelOnly="1" outline="0" fieldPosition="0">
        <references count="1">
          <reference field="13" count="0"/>
        </references>
      </pivotArea>
    </format>
    <format dxfId="18303">
      <pivotArea dataOnly="0" labelOnly="1" grandCol="1" outline="0" fieldPosition="0"/>
    </format>
    <format dxfId="18302">
      <pivotArea dataOnly="0" labelOnly="1" outline="0" fieldPosition="0">
        <references count="1">
          <reference field="13" count="0"/>
        </references>
      </pivotArea>
    </format>
    <format dxfId="18301">
      <pivotArea dataOnly="0" labelOnly="1" grandCol="1" outline="0" fieldPosition="0"/>
    </format>
    <format dxfId="18300">
      <pivotArea outline="0" collapsedLevelsAreSubtotals="1" fieldPosition="0"/>
    </format>
    <format dxfId="18299">
      <pivotArea dataOnly="0" labelOnly="1" grandRow="1" outline="0" fieldPosition="0"/>
    </format>
    <format dxfId="18298">
      <pivotArea outline="0" collapsedLevelsAreSubtotals="1" fieldPosition="0"/>
    </format>
    <format dxfId="18297">
      <pivotArea dataOnly="0" labelOnly="1" grandRow="1" outline="0" fieldPosition="0"/>
    </format>
    <format dxfId="18296">
      <pivotArea type="all" dataOnly="0" outline="0" fieldPosition="0"/>
    </format>
    <format dxfId="18295">
      <pivotArea dataOnly="0" labelOnly="1" outline="0" fieldPosition="0">
        <references count="1">
          <reference field="12" count="0"/>
        </references>
      </pivotArea>
    </format>
    <format dxfId="18294">
      <pivotArea dataOnly="0" labelOnly="1" outline="0" fieldPosition="0">
        <references count="1">
          <reference field="12" count="0"/>
        </references>
      </pivotArea>
    </format>
    <format dxfId="18293">
      <pivotArea type="all" dataOnly="0" outline="0" fieldPosition="0"/>
    </format>
    <format dxfId="18292">
      <pivotArea grandCol="1" outline="0" collapsedLevelsAreSubtotals="1" fieldPosition="0"/>
    </format>
    <format dxfId="18291">
      <pivotArea grandRow="1" grandCol="1" outline="0" collapsedLevelsAreSubtotals="1" fieldPosition="0"/>
    </format>
    <format dxfId="18290">
      <pivotArea dataOnly="0" labelOnly="1" grandRow="1" outline="0" fieldPosition="0"/>
    </format>
    <format dxfId="18289">
      <pivotArea dataOnly="0" labelOnly="1" grandRow="1" outline="0" fieldPosition="0"/>
    </format>
    <format dxfId="18288">
      <pivotArea field="13" grandRow="1" outline="0" collapsedLevelsAreSubtotals="1" axis="axisCol" fieldPosition="0">
        <references count="1">
          <reference field="13" count="1" selected="0">
            <x v="1"/>
          </reference>
        </references>
      </pivotArea>
    </format>
    <format dxfId="18287">
      <pivotArea dataOnly="0" labelOnly="1" grandRow="1" outline="0" fieldPosition="0"/>
    </format>
    <format dxfId="18286">
      <pivotArea dataOnly="0" labelOnly="1" grandRow="1" outline="0" fieldPosition="0"/>
    </format>
    <format dxfId="18285">
      <pivotArea dataOnly="0" labelOnly="1" grandRow="1" outline="0" fieldPosition="0"/>
    </format>
    <format dxfId="18284">
      <pivotArea dataOnly="0" labelOnly="1" grandRow="1" outline="0" fieldPosition="0"/>
    </format>
    <format dxfId="18283">
      <pivotArea dataOnly="0" labelOnly="1" grandRow="1" outline="0" fieldPosition="0"/>
    </format>
    <format dxfId="18282">
      <pivotArea dataOnly="0" labelOnly="1" grandRow="1" outline="0" fieldPosition="0"/>
    </format>
    <format dxfId="18281">
      <pivotArea outline="0" collapsedLevelsAreSubtotals="1" fieldPosition="0"/>
    </format>
    <format dxfId="18280">
      <pivotArea grandRow="1" outline="0" collapsedLevelsAreSubtotals="1" fieldPosition="0"/>
    </format>
    <format dxfId="18279">
      <pivotArea outline="0" collapsedLevelsAreSubtotals="1" fieldPosition="0"/>
    </format>
    <format dxfId="18278">
      <pivotArea outline="0" collapsedLevelsAreSubtotals="1" fieldPosition="0"/>
    </format>
    <format dxfId="18277">
      <pivotArea grandRow="1" grandCol="1" outline="0" collapsedLevelsAreSubtotals="1" fieldPosition="0"/>
    </format>
    <format dxfId="18276">
      <pivotArea dataOnly="0" labelOnly="1" outline="0" fieldPosition="0">
        <references count="1">
          <reference field="13" count="0"/>
        </references>
      </pivotArea>
    </format>
    <format dxfId="18275">
      <pivotArea dataOnly="0" labelOnly="1" grandCol="1" outline="0" fieldPosition="0"/>
    </format>
    <format dxfId="18274">
      <pivotArea dataOnly="0" labelOnly="1" outline="0" fieldPosition="0">
        <references count="1">
          <reference field="13" count="0"/>
        </references>
      </pivotArea>
    </format>
    <format dxfId="18273">
      <pivotArea dataOnly="0" labelOnly="1" grandCol="1" outline="0" fieldPosition="0"/>
    </format>
    <format dxfId="18272">
      <pivotArea dataOnly="0" labelOnly="1" outline="0" fieldPosition="0">
        <references count="1">
          <reference field="13" count="0"/>
        </references>
      </pivotArea>
    </format>
    <format dxfId="18271">
      <pivotArea dataOnly="0" labelOnly="1" grandCol="1" outline="0" fieldPosition="0"/>
    </format>
    <format dxfId="18270">
      <pivotArea outline="0" collapsedLevelsAreSubtotals="1" fieldPosition="0"/>
    </format>
    <format dxfId="18269">
      <pivotArea dataOnly="0" labelOnly="1" grandRow="1" outline="0" fieldPosition="0"/>
    </format>
    <format dxfId="18268">
      <pivotArea dataOnly="0" labelOnly="1" outline="0" fieldPosition="0">
        <references count="1">
          <reference field="13" count="0"/>
        </references>
      </pivotArea>
    </format>
    <format dxfId="18267">
      <pivotArea dataOnly="0" labelOnly="1" grandCol="1" outline="0" fieldPosition="0"/>
    </format>
    <format dxfId="18266">
      <pivotArea dataOnly="0" labelOnly="1" grandRow="1" outline="0" fieldPosition="0"/>
    </format>
    <format dxfId="18265">
      <pivotArea grandRow="1" outline="0" collapsedLevelsAreSubtotals="1" fieldPosition="0"/>
    </format>
    <format dxfId="18264">
      <pivotArea dataOnly="0" labelOnly="1" grandRow="1" outline="0" fieldPosition="0"/>
    </format>
    <format dxfId="18263">
      <pivotArea type="all" dataOnly="0" outline="0" fieldPosition="0"/>
    </format>
    <format dxfId="18262">
      <pivotArea outline="0" collapsedLevelsAreSubtotals="1" fieldPosition="0"/>
    </format>
    <format dxfId="18261">
      <pivotArea dataOnly="0" labelOnly="1" grandRow="1" outline="0" fieldPosition="0"/>
    </format>
    <format dxfId="18260">
      <pivotArea dataOnly="0" labelOnly="1" outline="0" fieldPosition="0">
        <references count="1">
          <reference field="13" count="0"/>
        </references>
      </pivotArea>
    </format>
    <format dxfId="18259">
      <pivotArea dataOnly="0" labelOnly="1" grandCol="1" outline="0" fieldPosition="0"/>
    </format>
    <format dxfId="18258">
      <pivotArea outline="0" collapsedLevelsAreSubtotals="1" fieldPosition="0"/>
    </format>
    <format dxfId="18257">
      <pivotArea dataOnly="0" labelOnly="1" grandRow="1" outline="0" fieldPosition="0"/>
    </format>
    <format dxfId="18256">
      <pivotArea dataOnly="0" labelOnly="1" outline="0" fieldPosition="0">
        <references count="1">
          <reference field="13" count="0"/>
        </references>
      </pivotArea>
    </format>
    <format dxfId="18255">
      <pivotArea dataOnly="0" labelOnly="1" grandCol="1" outline="0" fieldPosition="0"/>
    </format>
    <format dxfId="18254">
      <pivotArea outline="0" collapsedLevelsAreSubtotals="1" fieldPosition="0"/>
    </format>
    <format dxfId="18253">
      <pivotArea dataOnly="0" labelOnly="1" grandRow="1" outline="0" fieldPosition="0"/>
    </format>
    <format dxfId="18252">
      <pivotArea dataOnly="0" labelOnly="1" outline="0" fieldPosition="0">
        <references count="1">
          <reference field="13" count="0"/>
        </references>
      </pivotArea>
    </format>
    <format dxfId="18251">
      <pivotArea dataOnly="0" labelOnly="1" grandCol="1" outline="0" fieldPosition="0"/>
    </format>
    <format dxfId="18250">
      <pivotArea outline="0" collapsedLevelsAreSubtotals="1" fieldPosition="0"/>
    </format>
    <format dxfId="18249">
      <pivotArea dataOnly="0" labelOnly="1" grandRow="1" outline="0" fieldPosition="0"/>
    </format>
    <format dxfId="18248">
      <pivotArea dataOnly="0" labelOnly="1" outline="0" fieldPosition="0">
        <references count="1">
          <reference field="13" count="0"/>
        </references>
      </pivotArea>
    </format>
    <format dxfId="18247">
      <pivotArea dataOnly="0" labelOnly="1" grandCol="1" outline="0" fieldPosition="0"/>
    </format>
    <format dxfId="18246">
      <pivotArea dataOnly="0" labelOnly="1" outline="0" fieldPosition="0">
        <references count="1">
          <reference field="13" count="0"/>
        </references>
      </pivotArea>
    </format>
    <format dxfId="18245">
      <pivotArea dataOnly="0" labelOnly="1" grandCol="1" outline="0" fieldPosition="0"/>
    </format>
    <format dxfId="18244">
      <pivotArea dataOnly="0" labelOnly="1" outline="0" fieldPosition="0">
        <references count="1">
          <reference field="13" count="0"/>
        </references>
      </pivotArea>
    </format>
    <format dxfId="18243">
      <pivotArea dataOnly="0" labelOnly="1" grandCol="1" outline="0" fieldPosition="0"/>
    </format>
    <format dxfId="18242">
      <pivotArea dataOnly="0" labelOnly="1" outline="0" fieldPosition="0">
        <references count="1">
          <reference field="13" count="0"/>
        </references>
      </pivotArea>
    </format>
    <format dxfId="18241">
      <pivotArea dataOnly="0" labelOnly="1" grandCol="1" outline="0" fieldPosition="0"/>
    </format>
    <format dxfId="18240">
      <pivotArea dataOnly="0" labelOnly="1" outline="0" fieldPosition="0">
        <references count="1">
          <reference field="13" count="0"/>
        </references>
      </pivotArea>
    </format>
    <format dxfId="18239">
      <pivotArea dataOnly="0" labelOnly="1" grandCol="1" outline="0" fieldPosition="0"/>
    </format>
    <format dxfId="18238">
      <pivotArea grandRow="1" outline="0" collapsedLevelsAreSubtotals="1" fieldPosition="0"/>
    </format>
    <format dxfId="18237">
      <pivotArea dataOnly="0" labelOnly="1" grandRow="1" outline="0" fieldPosition="0"/>
    </format>
    <format dxfId="18236">
      <pivotArea dataOnly="0" labelOnly="1" outline="0" fieldPosition="0">
        <references count="1">
          <reference field="13" count="0"/>
        </references>
      </pivotArea>
    </format>
    <format dxfId="18235">
      <pivotArea dataOnly="0" labelOnly="1" grandCol="1" outline="0" fieldPosition="0"/>
    </format>
    <format dxfId="18234">
      <pivotArea dataOnly="0" labelOnly="1" outline="0" fieldPosition="0">
        <references count="1">
          <reference field="13" count="0"/>
        </references>
      </pivotArea>
    </format>
    <format dxfId="18233">
      <pivotArea dataOnly="0" labelOnly="1" grandCol="1" outline="0" fieldPosition="0"/>
    </format>
    <format dxfId="18232">
      <pivotArea grandRow="1" outline="0" collapsedLevelsAreSubtotals="1" fieldPosition="0"/>
    </format>
    <format dxfId="18231">
      <pivotArea dataOnly="0" labelOnly="1" grandRow="1" outline="0" fieldPosition="0"/>
    </format>
    <format dxfId="18230">
      <pivotArea grandRow="1" outline="0" collapsedLevelsAreSubtotals="1" fieldPosition="0"/>
    </format>
    <format dxfId="18229">
      <pivotArea dataOnly="0" labelOnly="1" grandRow="1" outline="0" fieldPosition="0"/>
    </format>
    <format dxfId="18228">
      <pivotArea dataOnly="0" labelOnly="1" outline="0" fieldPosition="0">
        <references count="1">
          <reference field="13" count="0"/>
        </references>
      </pivotArea>
    </format>
    <format dxfId="18227">
      <pivotArea dataOnly="0" labelOnly="1" grandCol="1" outline="0" fieldPosition="0"/>
    </format>
    <format dxfId="18226">
      <pivotArea dataOnly="0" labelOnly="1" outline="0" fieldPosition="0">
        <references count="1">
          <reference field="13" count="0"/>
        </references>
      </pivotArea>
    </format>
    <format dxfId="18225">
      <pivotArea dataOnly="0" labelOnly="1" grandCol="1" outline="0" fieldPosition="0"/>
    </format>
    <format dxfId="18224">
      <pivotArea dataOnly="0" labelOnly="1" outline="0" fieldPosition="0">
        <references count="1">
          <reference field="13" count="0"/>
        </references>
      </pivotArea>
    </format>
    <format dxfId="18223">
      <pivotArea dataOnly="0" labelOnly="1" grandCol="1" outline="0" fieldPosition="0"/>
    </format>
    <format dxfId="18222">
      <pivotArea grandRow="1" outline="0" collapsedLevelsAreSubtotals="1" fieldPosition="0"/>
    </format>
    <format dxfId="18221">
      <pivotArea dataOnly="0" labelOnly="1" grandRow="1" outline="0" fieldPosition="0"/>
    </format>
    <format dxfId="18220">
      <pivotArea dataOnly="0" labelOnly="1" outline="0" fieldPosition="0">
        <references count="1">
          <reference field="13" count="0"/>
        </references>
      </pivotArea>
    </format>
    <format dxfId="18219">
      <pivotArea dataOnly="0" labelOnly="1" grandCol="1" outline="0" fieldPosition="0"/>
    </format>
    <format dxfId="18218">
      <pivotArea grandRow="1" outline="0" collapsedLevelsAreSubtotals="1" fieldPosition="0"/>
    </format>
    <format dxfId="18217">
      <pivotArea dataOnly="0" labelOnly="1" grandRow="1" outline="0" fieldPosition="0"/>
    </format>
    <format dxfId="18216">
      <pivotArea type="origin" dataOnly="0" labelOnly="1" outline="0" fieldPosition="0"/>
    </format>
    <format dxfId="18215">
      <pivotArea dataOnly="0" labelOnly="1" grandRow="1" outline="0" fieldPosition="0"/>
    </format>
    <format dxfId="18214">
      <pivotArea type="origin" dataOnly="0" labelOnly="1" outline="0" fieldPosition="0"/>
    </format>
    <format dxfId="18213">
      <pivotArea dataOnly="0" labelOnly="1" grandRow="1" outline="0" fieldPosition="0"/>
    </format>
    <format dxfId="18212">
      <pivotArea type="origin" dataOnly="0" labelOnly="1" outline="0" fieldPosition="0"/>
    </format>
    <format dxfId="18211">
      <pivotArea dataOnly="0" labelOnly="1" grandRow="1" outline="0" fieldPosition="0"/>
    </format>
    <format dxfId="18210">
      <pivotArea type="origin" dataOnly="0" labelOnly="1" outline="0" fieldPosition="0"/>
    </format>
    <format dxfId="18209">
      <pivotArea dataOnly="0" labelOnly="1" grandRow="1" outline="0" fieldPosition="0"/>
    </format>
    <format dxfId="18208">
      <pivotArea type="all" dataOnly="0" outline="0" fieldPosition="0"/>
    </format>
    <format dxfId="18207">
      <pivotArea outline="0" collapsedLevelsAreSubtotals="1" fieldPosition="0"/>
    </format>
    <format dxfId="18206">
      <pivotArea field="13" type="button" dataOnly="0" labelOnly="1" outline="0" axis="axisCol" fieldPosition="0"/>
    </format>
    <format dxfId="18205">
      <pivotArea type="topRight" dataOnly="0" labelOnly="1" outline="0" fieldPosition="0"/>
    </format>
    <format dxfId="18204">
      <pivotArea dataOnly="0" labelOnly="1" grandRow="1" outline="0" fieldPosition="0"/>
    </format>
    <format dxfId="18203">
      <pivotArea dataOnly="0" labelOnly="1" outline="0" fieldPosition="0">
        <references count="1">
          <reference field="13" count="0"/>
        </references>
      </pivotArea>
    </format>
    <format dxfId="18202">
      <pivotArea dataOnly="0" labelOnly="1" grandCol="1" outline="0" fieldPosition="0"/>
    </format>
    <format dxfId="18201">
      <pivotArea type="all" dataOnly="0" outline="0" fieldPosition="0"/>
    </format>
    <format dxfId="18200">
      <pivotArea outline="0" collapsedLevelsAreSubtotals="1" fieldPosition="0"/>
    </format>
    <format dxfId="18199">
      <pivotArea field="13" type="button" dataOnly="0" labelOnly="1" outline="0" axis="axisCol" fieldPosition="0"/>
    </format>
    <format dxfId="18198">
      <pivotArea type="topRight" dataOnly="0" labelOnly="1" outline="0" fieldPosition="0"/>
    </format>
    <format dxfId="18197">
      <pivotArea dataOnly="0" labelOnly="1" grandRow="1" outline="0" fieldPosition="0"/>
    </format>
    <format dxfId="18196">
      <pivotArea dataOnly="0" labelOnly="1" outline="0" fieldPosition="0">
        <references count="1">
          <reference field="13" count="0"/>
        </references>
      </pivotArea>
    </format>
    <format dxfId="18195">
      <pivotArea dataOnly="0" labelOnly="1" grandCol="1" outline="0" fieldPosition="0"/>
    </format>
    <format dxfId="18194">
      <pivotArea outline="0" collapsedLevelsAreSubtotals="1" fieldPosition="0"/>
    </format>
    <format dxfId="18193">
      <pivotArea dataOnly="0" labelOnly="1" grandRow="1" outline="0" fieldPosition="0"/>
    </format>
    <format dxfId="18192">
      <pivotArea dataOnly="0" labelOnly="1" outline="0" fieldPosition="0">
        <references count="1">
          <reference field="13" count="0"/>
        </references>
      </pivotArea>
    </format>
    <format dxfId="18191">
      <pivotArea dataOnly="0" labelOnly="1" grandCol="1" outline="0" fieldPosition="0"/>
    </format>
    <format dxfId="18190">
      <pivotArea outline="0" collapsedLevelsAreSubtotals="1" fieldPosition="0"/>
    </format>
    <format dxfId="18189">
      <pivotArea dataOnly="0" labelOnly="1" grandRow="1" outline="0" fieldPosition="0"/>
    </format>
    <format dxfId="18188">
      <pivotArea dataOnly="0" labelOnly="1" outline="0" fieldPosition="0">
        <references count="1">
          <reference field="13" count="0"/>
        </references>
      </pivotArea>
    </format>
    <format dxfId="18187">
      <pivotArea dataOnly="0" labelOnly="1" grandCol="1" outline="0" fieldPosition="0"/>
    </format>
    <format dxfId="18186">
      <pivotArea grandRow="1" outline="0" collapsedLevelsAreSubtotals="1" fieldPosition="0"/>
    </format>
    <format dxfId="18185">
      <pivotArea dataOnly="0" labelOnly="1" grandRow="1" outline="0" fieldPosition="0"/>
    </format>
    <format dxfId="18184">
      <pivotArea outline="0" collapsedLevelsAreSubtotals="1" fieldPosition="0"/>
    </format>
    <format dxfId="18183">
      <pivotArea dataOnly="0" labelOnly="1" grandRow="1" outline="0" fieldPosition="0"/>
    </format>
    <format dxfId="18182">
      <pivotArea grandRow="1" outline="0" collapsedLevelsAreSubtotals="1" fieldPosition="0"/>
    </format>
    <format dxfId="18181">
      <pivotArea dataOnly="0" labelOnly="1" grandRow="1" outline="0" fieldPosition="0"/>
    </format>
    <format dxfId="18180">
      <pivotArea dataOnly="0" labelOnly="1" grandRow="1" outline="0" fieldPosition="0"/>
    </format>
    <format dxfId="18179">
      <pivotArea dataOnly="0" labelOnly="1" grandRow="1" outline="0" fieldPosition="0"/>
    </format>
    <format dxfId="18178">
      <pivotArea grandRow="1" outline="0" collapsedLevelsAreSubtotals="1" fieldPosition="0"/>
    </format>
    <format dxfId="18177">
      <pivotArea dataOnly="0" labelOnly="1" grandRow="1" outline="0" fieldPosition="0"/>
    </format>
    <format dxfId="18176">
      <pivotArea outline="0" collapsedLevelsAreSubtotals="1" fieldPosition="0"/>
    </format>
    <format dxfId="18175">
      <pivotArea dataOnly="0" labelOnly="1" grandRow="1" outline="0" fieldPosition="0"/>
    </format>
    <format dxfId="18174">
      <pivotArea type="all" dataOnly="0" outline="0" fieldPosition="0"/>
    </format>
    <format dxfId="18173">
      <pivotArea outline="0" collapsedLevelsAreSubtotals="1" fieldPosition="0"/>
    </format>
    <format dxfId="18172">
      <pivotArea field="13" type="button" dataOnly="0" labelOnly="1" outline="0" axis="axisCol" fieldPosition="0"/>
    </format>
    <format dxfId="18171">
      <pivotArea type="topRight" dataOnly="0" labelOnly="1" outline="0" fieldPosition="0"/>
    </format>
    <format dxfId="18170">
      <pivotArea dataOnly="0" labelOnly="1" grandRow="1" outline="0" fieldPosition="0"/>
    </format>
    <format dxfId="18169">
      <pivotArea dataOnly="0" labelOnly="1" outline="0" fieldPosition="0">
        <references count="1">
          <reference field="13" count="0"/>
        </references>
      </pivotArea>
    </format>
    <format dxfId="18168">
      <pivotArea dataOnly="0" labelOnly="1" grandCol="1" outline="0" fieldPosition="0"/>
    </format>
    <format dxfId="18167">
      <pivotArea type="all" dataOnly="0" outline="0" fieldPosition="0"/>
    </format>
    <format dxfId="18166">
      <pivotArea outline="0" collapsedLevelsAreSubtotals="1" fieldPosition="0"/>
    </format>
    <format dxfId="18165">
      <pivotArea field="13" type="button" dataOnly="0" labelOnly="1" outline="0" axis="axisCol" fieldPosition="0"/>
    </format>
    <format dxfId="18164">
      <pivotArea type="topRight" dataOnly="0" labelOnly="1" outline="0" fieldPosition="0"/>
    </format>
    <format dxfId="18163">
      <pivotArea dataOnly="0" labelOnly="1" grandRow="1" outline="0" fieldPosition="0"/>
    </format>
    <format dxfId="18162">
      <pivotArea dataOnly="0" labelOnly="1" outline="0" fieldPosition="0">
        <references count="1">
          <reference field="13" count="0"/>
        </references>
      </pivotArea>
    </format>
    <format dxfId="18161">
      <pivotArea dataOnly="0" labelOnly="1" grandCol="1" outline="0" fieldPosition="0"/>
    </format>
    <format dxfId="18160">
      <pivotArea outline="0" collapsedLevelsAreSubtotals="1" fieldPosition="0"/>
    </format>
    <format dxfId="18159">
      <pivotArea dataOnly="0" labelOnly="1" grandRow="1" outline="0" fieldPosition="0"/>
    </format>
    <format dxfId="18158">
      <pivotArea outline="0" collapsedLevelsAreSubtotals="1" fieldPosition="0"/>
    </format>
    <format dxfId="18157">
      <pivotArea outline="0" collapsedLevelsAreSubtotals="1" fieldPosition="0"/>
    </format>
    <format dxfId="18156">
      <pivotArea outline="0" collapsedLevelsAreSubtotals="1" fieldPosition="0"/>
    </format>
    <format dxfId="18155">
      <pivotArea outline="0" fieldPosition="0">
        <references count="1">
          <reference field="13" count="1" selected="0">
            <x v="1"/>
          </reference>
        </references>
      </pivotArea>
    </format>
    <format dxfId="18154">
      <pivotArea outline="0" fieldPosition="0">
        <references count="1">
          <reference field="13" count="1" selected="0">
            <x v="2"/>
          </reference>
        </references>
      </pivotArea>
    </format>
    <format dxfId="18153">
      <pivotArea grandCol="1" outline="0" collapsedLevelsAreSubtotals="1" fieldPosition="0"/>
    </format>
    <format dxfId="18152">
      <pivotArea field="13" grandRow="1" outline="0" axis="axisCol" fieldPosition="0">
        <references count="1">
          <reference field="13" count="1" selected="0">
            <x v="0"/>
          </reference>
        </references>
      </pivotArea>
    </format>
    <format dxfId="18151">
      <pivotArea field="13" type="button" dataOnly="0" labelOnly="1" outline="0" axis="axisCol" fieldPosition="0"/>
    </format>
    <format dxfId="18150">
      <pivotArea field="13" type="button" dataOnly="0" labelOnly="1" outline="0" axis="axisCol" fieldPosition="0"/>
    </format>
    <format dxfId="18149">
      <pivotArea dataOnly="0" labelOnly="1" outline="0" fieldPosition="0">
        <references count="1">
          <reference field="51" count="0"/>
        </references>
      </pivotArea>
    </format>
    <format dxfId="18148">
      <pivotArea dataOnly="0" labelOnly="1" outline="0" fieldPosition="0">
        <references count="1">
          <reference field="13" count="0"/>
        </references>
      </pivotArea>
    </format>
    <format dxfId="18147">
      <pivotArea dataOnly="0" labelOnly="1" grandCol="1" outline="0" fieldPosition="0"/>
    </format>
    <format dxfId="18146">
      <pivotArea outline="0" collapsedLevelsAreSubtotals="1" fieldPosition="0"/>
    </format>
    <format dxfId="18145">
      <pivotArea field="13" type="button" dataOnly="0" labelOnly="1" outline="0" axis="axisCol" fieldPosition="0"/>
    </format>
    <format dxfId="18144">
      <pivotArea type="topRight" dataOnly="0" labelOnly="1" outline="0" fieldPosition="0"/>
    </format>
    <format dxfId="18143">
      <pivotArea dataOnly="0" labelOnly="1" outline="0" fieldPosition="0">
        <references count="1">
          <reference field="13" count="0"/>
        </references>
      </pivotArea>
    </format>
    <format dxfId="18142">
      <pivotArea dataOnly="0" labelOnly="1" grandCol="1" outline="0" fieldPosition="0"/>
    </format>
    <format dxfId="18141">
      <pivotArea outline="0" collapsedLevelsAreSubtotals="1" fieldPosition="0"/>
    </format>
    <format dxfId="18140">
      <pivotArea dataOnly="0" labelOnly="1" grandRow="1" outline="0" fieldPosition="0"/>
    </format>
    <format dxfId="18139">
      <pivotArea dataOnly="0" labelOnly="1" outline="0" fieldPosition="0">
        <references count="1">
          <reference field="13" count="0"/>
        </references>
      </pivotArea>
    </format>
    <format dxfId="18138">
      <pivotArea dataOnly="0" labelOnly="1" grandCol="1" outline="0" fieldPosition="0"/>
    </format>
    <format dxfId="18137">
      <pivotArea outline="0" collapsedLevelsAreSubtotals="1" fieldPosition="0"/>
    </format>
    <format dxfId="18136">
      <pivotArea dataOnly="0" labelOnly="1" grandRow="1" outline="0" fieldPosition="0"/>
    </format>
    <format dxfId="18135">
      <pivotArea dataOnly="0" labelOnly="1" outline="0" fieldPosition="0">
        <references count="1">
          <reference field="13" count="0"/>
        </references>
      </pivotArea>
    </format>
    <format dxfId="18134">
      <pivotArea dataOnly="0" labelOnly="1" grandCol="1" outline="0" fieldPosition="0"/>
    </format>
    <format dxfId="18133">
      <pivotArea dataOnly="0" labelOnly="1" outline="0" fieldPosition="0">
        <references count="1">
          <reference field="13" count="0"/>
        </references>
      </pivotArea>
    </format>
    <format dxfId="18132">
      <pivotArea dataOnly="0" labelOnly="1" grandCol="1" outline="0" fieldPosition="0"/>
    </format>
    <format dxfId="18131">
      <pivotArea grandRow="1" outline="0" collapsedLevelsAreSubtotals="1" fieldPosition="0"/>
    </format>
    <format dxfId="18130">
      <pivotArea dataOnly="0" labelOnly="1" grandRow="1" outline="0" fieldPosition="0"/>
    </format>
    <format dxfId="18129">
      <pivotArea outline="0" collapsedLevelsAreSubtotals="1" fieldPosition="0"/>
    </format>
    <format dxfId="18128">
      <pivotArea dataOnly="0" labelOnly="1" grandRow="1" outline="0" fieldPosition="0"/>
    </format>
    <format dxfId="18127">
      <pivotArea dataOnly="0" labelOnly="1" outline="0" fieldPosition="0">
        <references count="1">
          <reference field="13" count="0"/>
        </references>
      </pivotArea>
    </format>
    <format dxfId="18126">
      <pivotArea dataOnly="0" labelOnly="1" grandCol="1" outline="0" fieldPosition="0"/>
    </format>
    <format dxfId="18125">
      <pivotArea outline="0" collapsedLevelsAreSubtotals="1" fieldPosition="0"/>
    </format>
    <format dxfId="18124">
      <pivotArea dataOnly="0" labelOnly="1" grandRow="1" outline="0" fieldPosition="0"/>
    </format>
    <format dxfId="18123">
      <pivotArea dataOnly="0" labelOnly="1" outline="0" fieldPosition="0">
        <references count="1">
          <reference field="13" count="0"/>
        </references>
      </pivotArea>
    </format>
    <format dxfId="18122">
      <pivotArea dataOnly="0" labelOnly="1" grandCol="1" outline="0" fieldPosition="0"/>
    </format>
    <format dxfId="18121">
      <pivotArea outline="0" collapsedLevelsAreSubtotals="1" fieldPosition="0"/>
    </format>
    <format dxfId="18120">
      <pivotArea dataOnly="0" labelOnly="1" grandRow="1" outline="0" fieldPosition="0"/>
    </format>
    <format dxfId="18119">
      <pivotArea dataOnly="0" labelOnly="1" outline="0" fieldPosition="0">
        <references count="1">
          <reference field="13" count="0"/>
        </references>
      </pivotArea>
    </format>
    <format dxfId="18118">
      <pivotArea dataOnly="0" labelOnly="1" grandCol="1" outline="0" fieldPosition="0"/>
    </format>
    <format dxfId="18117">
      <pivotArea outline="0" collapsedLevelsAreSubtotals="1" fieldPosition="0"/>
    </format>
    <format dxfId="18116">
      <pivotArea dataOnly="0" labelOnly="1" grandRow="1" outline="0" fieldPosition="0"/>
    </format>
    <format dxfId="18115">
      <pivotArea dataOnly="0" labelOnly="1" outline="0" fieldPosition="0">
        <references count="1">
          <reference field="13" count="0"/>
        </references>
      </pivotArea>
    </format>
    <format dxfId="18114">
      <pivotArea dataOnly="0" labelOnly="1" grandCol="1" outline="0" fieldPosition="0"/>
    </format>
    <format dxfId="18113">
      <pivotArea outline="0" collapsedLevelsAreSubtotals="1" fieldPosition="0"/>
    </format>
    <format dxfId="18112">
      <pivotArea dataOnly="0" labelOnly="1" grandRow="1" outline="0" fieldPosition="0"/>
    </format>
    <format dxfId="18111">
      <pivotArea dataOnly="0" labelOnly="1" outline="0" fieldPosition="0">
        <references count="1">
          <reference field="13" count="0"/>
        </references>
      </pivotArea>
    </format>
    <format dxfId="18110">
      <pivotArea dataOnly="0" labelOnly="1" grandCol="1" outline="0" fieldPosition="0"/>
    </format>
    <format dxfId="18109">
      <pivotArea outline="0" collapsedLevelsAreSubtotals="1" fieldPosition="0"/>
    </format>
    <format dxfId="18108">
      <pivotArea dataOnly="0" labelOnly="1" grandRow="1" outline="0" fieldPosition="0"/>
    </format>
    <format dxfId="18107">
      <pivotArea dataOnly="0" labelOnly="1" outline="0" fieldPosition="0">
        <references count="1">
          <reference field="13" count="0"/>
        </references>
      </pivotArea>
    </format>
    <format dxfId="18106">
      <pivotArea dataOnly="0" labelOnly="1" grandCol="1" outline="0" fieldPosition="0"/>
    </format>
    <format dxfId="18105">
      <pivotArea dataOnly="0" labelOnly="1" outline="0" fieldPosition="0">
        <references count="1">
          <reference field="13" count="0"/>
        </references>
      </pivotArea>
    </format>
    <format dxfId="18104">
      <pivotArea dataOnly="0" labelOnly="1" grandCol="1" outline="0" fieldPosition="0"/>
    </format>
    <format dxfId="18103">
      <pivotArea grandRow="1" outline="0" collapsedLevelsAreSubtotals="1" fieldPosition="0"/>
    </format>
    <format dxfId="18102">
      <pivotArea dataOnly="0" labelOnly="1" grandRow="1" outline="0" fieldPosition="0"/>
    </format>
    <format dxfId="18101">
      <pivotArea outline="0" collapsedLevelsAreSubtotals="1" fieldPosition="0"/>
    </format>
    <format dxfId="18100">
      <pivotArea dataOnly="0" labelOnly="1" grandRow="1" outline="0" fieldPosition="0"/>
    </format>
    <format dxfId="18099">
      <pivotArea dataOnly="0" labelOnly="1" outline="0" fieldPosition="0">
        <references count="1">
          <reference field="13" count="0"/>
        </references>
      </pivotArea>
    </format>
    <format dxfId="18098">
      <pivotArea dataOnly="0" labelOnly="1" grandCol="1" outline="0" fieldPosition="0"/>
    </format>
    <format dxfId="18097">
      <pivotArea outline="0" collapsedLevelsAreSubtotals="1" fieldPosition="0"/>
    </format>
    <format dxfId="18096">
      <pivotArea dataOnly="0" labelOnly="1" grandRow="1" outline="0" fieldPosition="0"/>
    </format>
    <format dxfId="18095">
      <pivotArea dataOnly="0" labelOnly="1" outline="0" fieldPosition="0">
        <references count="1">
          <reference field="13" count="0"/>
        </references>
      </pivotArea>
    </format>
    <format dxfId="18094">
      <pivotArea dataOnly="0" labelOnly="1" grandCol="1" outline="0" fieldPosition="0"/>
    </format>
    <format dxfId="18093">
      <pivotArea dataOnly="0" labelOnly="1" outline="0" fieldPosition="0">
        <references count="1">
          <reference field="13" count="0"/>
        </references>
      </pivotArea>
    </format>
    <format dxfId="18092">
      <pivotArea dataOnly="0" labelOnly="1" grandCol="1" outline="0" fieldPosition="0"/>
    </format>
    <format dxfId="18091">
      <pivotArea grandRow="1" outline="0" collapsedLevelsAreSubtotals="1" fieldPosition="0"/>
    </format>
    <format dxfId="18090">
      <pivotArea dataOnly="0" labelOnly="1" grandRow="1" outline="0" fieldPosition="0"/>
    </format>
    <format dxfId="18089">
      <pivotArea outline="0" collapsedLevelsAreSubtotals="1" fieldPosition="0"/>
    </format>
    <format dxfId="18088">
      <pivotArea dataOnly="0" labelOnly="1" grandRow="1" outline="0" fieldPosition="0"/>
    </format>
    <format dxfId="18087">
      <pivotArea dataOnly="0" labelOnly="1" outline="0" fieldPosition="0">
        <references count="1">
          <reference field="13" count="0"/>
        </references>
      </pivotArea>
    </format>
    <format dxfId="18086">
      <pivotArea dataOnly="0" labelOnly="1" grandCol="1" outline="0" fieldPosition="0"/>
    </format>
    <format dxfId="18085">
      <pivotArea outline="0" collapsedLevelsAreSubtotals="1" fieldPosition="0"/>
    </format>
    <format dxfId="18084">
      <pivotArea dataOnly="0" labelOnly="1" grandRow="1" outline="0" fieldPosition="0"/>
    </format>
    <format dxfId="18083">
      <pivotArea dataOnly="0" labelOnly="1" outline="0" fieldPosition="0">
        <references count="1">
          <reference field="13" count="0"/>
        </references>
      </pivotArea>
    </format>
    <format dxfId="18082">
      <pivotArea dataOnly="0" labelOnly="1" grandCol="1" outline="0" fieldPosition="0"/>
    </format>
    <format dxfId="18081">
      <pivotArea grandRow="1" outline="0" collapsedLevelsAreSubtotals="1" fieldPosition="0"/>
    </format>
    <format dxfId="18080">
      <pivotArea dataOnly="0" labelOnly="1" grandRow="1" outline="0" fieldPosition="0"/>
    </format>
    <format dxfId="18079">
      <pivotArea dataOnly="0" labelOnly="1" outline="0" fieldPosition="0">
        <references count="1">
          <reference field="13" count="0"/>
        </references>
      </pivotArea>
    </format>
    <format dxfId="18078">
      <pivotArea dataOnly="0" labelOnly="1" grandCol="1" outline="0" fieldPosition="0"/>
    </format>
    <format dxfId="18077">
      <pivotArea outline="0" collapsedLevelsAreSubtotals="1" fieldPosition="0"/>
    </format>
    <format dxfId="18076">
      <pivotArea dataOnly="0" labelOnly="1" grandRow="1" outline="0" fieldPosition="0"/>
    </format>
    <format dxfId="18075">
      <pivotArea dataOnly="0" labelOnly="1" outline="0" fieldPosition="0">
        <references count="1">
          <reference field="13" count="0"/>
        </references>
      </pivotArea>
    </format>
    <format dxfId="18074">
      <pivotArea dataOnly="0" labelOnly="1" grandCol="1" outline="0" fieldPosition="0"/>
    </format>
    <format dxfId="18073">
      <pivotArea grandRow="1" outline="0" collapsedLevelsAreSubtotals="1" fieldPosition="0"/>
    </format>
    <format dxfId="18072">
      <pivotArea dataOnly="0" labelOnly="1" grandRow="1" outline="0" fieldPosition="0"/>
    </format>
    <format dxfId="18071">
      <pivotArea grandRow="1" outline="0" collapsedLevelsAreSubtotals="1" fieldPosition="0"/>
    </format>
    <format dxfId="18070">
      <pivotArea dataOnly="0" labelOnly="1" grandRow="1" outline="0" fieldPosition="0"/>
    </format>
    <format dxfId="18069">
      <pivotArea field="15" type="button" dataOnly="0" labelOnly="1" outline="0" axis="axisRow" fieldPosition="0"/>
    </format>
    <format dxfId="18068">
      <pivotArea dataOnly="0" labelOnly="1" outline="0" fieldPosition="0">
        <references count="1">
          <reference field="13" count="0"/>
        </references>
      </pivotArea>
    </format>
    <format dxfId="18067">
      <pivotArea dataOnly="0" labelOnly="1" grandCol="1" outline="0" fieldPosition="0"/>
    </format>
    <format dxfId="18066">
      <pivotArea outline="0" collapsedLevelsAreSubtotals="1" fieldPosition="0"/>
    </format>
    <format dxfId="18065">
      <pivotArea field="15" type="button" dataOnly="0" labelOnly="1" outline="0" axis="axisRow" fieldPosition="0"/>
    </format>
    <format dxfId="18064">
      <pivotArea dataOnly="0" labelOnly="1" outline="0" fieldPosition="0">
        <references count="1">
          <reference field="15" count="0"/>
        </references>
      </pivotArea>
    </format>
    <format dxfId="18063">
      <pivotArea dataOnly="0" labelOnly="1" grandRow="1" outline="0" fieldPosition="0"/>
    </format>
    <format dxfId="18062">
      <pivotArea dataOnly="0" labelOnly="1" outline="0" fieldPosition="0">
        <references count="1">
          <reference field="13" count="0"/>
        </references>
      </pivotArea>
    </format>
    <format dxfId="18061">
      <pivotArea dataOnly="0" labelOnly="1" grandCol="1" outline="0" fieldPosition="0"/>
    </format>
    <format dxfId="18060">
      <pivotArea outline="0" collapsedLevelsAreSubtotals="1" fieldPosition="0"/>
    </format>
    <format dxfId="18059">
      <pivotArea field="15" type="button" dataOnly="0" labelOnly="1" outline="0" axis="axisRow" fieldPosition="0"/>
    </format>
    <format dxfId="18058">
      <pivotArea dataOnly="0" labelOnly="1" outline="0" fieldPosition="0">
        <references count="1">
          <reference field="15" count="0"/>
        </references>
      </pivotArea>
    </format>
    <format dxfId="18057">
      <pivotArea dataOnly="0" labelOnly="1" grandRow="1" outline="0" fieldPosition="0"/>
    </format>
    <format dxfId="18056">
      <pivotArea dataOnly="0" labelOnly="1" outline="0" fieldPosition="0">
        <references count="1">
          <reference field="13" count="0"/>
        </references>
      </pivotArea>
    </format>
    <format dxfId="18055">
      <pivotArea dataOnly="0" labelOnly="1" grandCol="1" outline="0" fieldPosition="0"/>
    </format>
    <format dxfId="18054">
      <pivotArea field="15" type="button" dataOnly="0" labelOnly="1" outline="0" axis="axisRow" fieldPosition="0"/>
    </format>
    <format dxfId="18053">
      <pivotArea dataOnly="0" labelOnly="1" outline="0" fieldPosition="0">
        <references count="1">
          <reference field="13" count="0"/>
        </references>
      </pivotArea>
    </format>
    <format dxfId="18052">
      <pivotArea dataOnly="0" labelOnly="1" grandCol="1" outline="0" fieldPosition="0"/>
    </format>
    <format dxfId="18051">
      <pivotArea dataOnly="0" labelOnly="1" grandRow="1" outline="0" fieldPosition="0"/>
    </format>
    <format dxfId="18050">
      <pivotArea outline="0" collapsedLevelsAreSubtotals="1" fieldPosition="0"/>
    </format>
    <format dxfId="18049">
      <pivotArea field="15" type="button" dataOnly="0" labelOnly="1" outline="0" axis="axisRow" fieldPosition="0"/>
    </format>
    <format dxfId="18048">
      <pivotArea dataOnly="0" labelOnly="1" outline="0" fieldPosition="0">
        <references count="1">
          <reference field="15" count="0"/>
        </references>
      </pivotArea>
    </format>
    <format dxfId="18047">
      <pivotArea dataOnly="0" labelOnly="1" grandRow="1" outline="0" fieldPosition="0"/>
    </format>
    <format dxfId="18046">
      <pivotArea dataOnly="0" labelOnly="1" outline="0" fieldPosition="0">
        <references count="1">
          <reference field="13" count="0"/>
        </references>
      </pivotArea>
    </format>
    <format dxfId="18045">
      <pivotArea dataOnly="0" labelOnly="1" grandCol="1" outline="0" fieldPosition="0"/>
    </format>
    <format dxfId="18044">
      <pivotArea outline="0" collapsedLevelsAreSubtotals="1" fieldPosition="0"/>
    </format>
    <format dxfId="18043">
      <pivotArea field="15" type="button" dataOnly="0" labelOnly="1" outline="0" axis="axisRow" fieldPosition="0"/>
    </format>
    <format dxfId="18042">
      <pivotArea dataOnly="0" labelOnly="1" outline="0" fieldPosition="0">
        <references count="1">
          <reference field="15" count="0"/>
        </references>
      </pivotArea>
    </format>
    <format dxfId="18041">
      <pivotArea dataOnly="0" labelOnly="1" grandRow="1" outline="0" fieldPosition="0"/>
    </format>
    <format dxfId="18040">
      <pivotArea dataOnly="0" labelOnly="1" outline="0" fieldPosition="0">
        <references count="1">
          <reference field="13" count="0"/>
        </references>
      </pivotArea>
    </format>
    <format dxfId="18039">
      <pivotArea dataOnly="0" labelOnly="1" grandCol="1" outline="0" fieldPosition="0"/>
    </format>
    <format dxfId="18038">
      <pivotArea dataOnly="0" labelOnly="1" grandRow="1" outline="0" fieldPosition="0"/>
    </format>
    <format dxfId="18037">
      <pivotArea field="15" type="button" dataOnly="0" labelOnly="1" outline="0" axis="axisRow" fieldPosition="0"/>
    </format>
    <format dxfId="18036">
      <pivotArea dataOnly="0" labelOnly="1" outline="0" fieldPosition="0">
        <references count="1">
          <reference field="13" count="0"/>
        </references>
      </pivotArea>
    </format>
    <format dxfId="18035">
      <pivotArea dataOnly="0" labelOnly="1" grandCol="1" outline="0" fieldPosition="0"/>
    </format>
    <format dxfId="18034">
      <pivotArea type="all" dataOnly="0" outline="0" fieldPosition="0"/>
    </format>
    <format dxfId="18033">
      <pivotArea outline="0" collapsedLevelsAreSubtotals="1" fieldPosition="0"/>
    </format>
    <format dxfId="18032">
      <pivotArea field="15" type="button" dataOnly="0" labelOnly="1" outline="0" axis="axisRow" fieldPosition="0"/>
    </format>
    <format dxfId="18031">
      <pivotArea dataOnly="0" labelOnly="1" outline="0" fieldPosition="0">
        <references count="1">
          <reference field="15" count="0"/>
        </references>
      </pivotArea>
    </format>
    <format dxfId="18030">
      <pivotArea dataOnly="0" labelOnly="1" grandRow="1" outline="0" fieldPosition="0"/>
    </format>
    <format dxfId="18029">
      <pivotArea dataOnly="0" labelOnly="1" outline="0" fieldPosition="0">
        <references count="1">
          <reference field="13" count="0"/>
        </references>
      </pivotArea>
    </format>
    <format dxfId="18028">
      <pivotArea dataOnly="0" labelOnly="1" grandCol="1" outline="0" fieldPosition="0"/>
    </format>
    <format dxfId="18027">
      <pivotArea type="all" dataOnly="0" outline="0" fieldPosition="0"/>
    </format>
    <format dxfId="18026">
      <pivotArea outline="0" collapsedLevelsAreSubtotals="1" fieldPosition="0"/>
    </format>
    <format dxfId="18025">
      <pivotArea field="15" type="button" dataOnly="0" labelOnly="1" outline="0" axis="axisRow" fieldPosition="0"/>
    </format>
    <format dxfId="18024">
      <pivotArea dataOnly="0" labelOnly="1" outline="0" fieldPosition="0">
        <references count="1">
          <reference field="15" count="0"/>
        </references>
      </pivotArea>
    </format>
    <format dxfId="18023">
      <pivotArea dataOnly="0" labelOnly="1" grandRow="1" outline="0" fieldPosition="0"/>
    </format>
    <format dxfId="18022">
      <pivotArea dataOnly="0" labelOnly="1" outline="0" fieldPosition="0">
        <references count="1">
          <reference field="13" count="0"/>
        </references>
      </pivotArea>
    </format>
    <format dxfId="18021">
      <pivotArea dataOnly="0" labelOnly="1" grandCol="1" outline="0" fieldPosition="0"/>
    </format>
    <format dxfId="18020">
      <pivotArea outline="0" collapsedLevelsAreSubtotals="1" fieldPosition="0"/>
    </format>
    <format dxfId="18019">
      <pivotArea field="15" type="button" dataOnly="0" labelOnly="1" outline="0" axis="axisRow" fieldPosition="0"/>
    </format>
    <format dxfId="18018">
      <pivotArea dataOnly="0" labelOnly="1" outline="0" fieldPosition="0">
        <references count="1">
          <reference field="15" count="0"/>
        </references>
      </pivotArea>
    </format>
    <format dxfId="18017">
      <pivotArea dataOnly="0" labelOnly="1" grandRow="1" outline="0" fieldPosition="0"/>
    </format>
    <format dxfId="18016">
      <pivotArea dataOnly="0" labelOnly="1" outline="0" fieldPosition="0">
        <references count="1">
          <reference field="13" count="0"/>
        </references>
      </pivotArea>
    </format>
    <format dxfId="18015">
      <pivotArea dataOnly="0" labelOnly="1" grandCol="1" outline="0" fieldPosition="0"/>
    </format>
    <format dxfId="18014">
      <pivotArea dataOnly="0" labelOnly="1" grandRow="1" outline="0" fieldPosition="0"/>
    </format>
    <format dxfId="18013">
      <pivotArea field="15" type="button" dataOnly="0" labelOnly="1" outline="0" axis="axisRow" fieldPosition="0"/>
    </format>
    <format dxfId="18012">
      <pivotArea dataOnly="0" labelOnly="1" outline="0" fieldPosition="0">
        <references count="1">
          <reference field="13" count="0"/>
        </references>
      </pivotArea>
    </format>
    <format dxfId="18011">
      <pivotArea dataOnly="0" labelOnly="1" grandCol="1" outline="0" fieldPosition="0"/>
    </format>
    <format dxfId="18010">
      <pivotArea field="15" type="button" dataOnly="0" labelOnly="1" outline="0" axis="axisRow" fieldPosition="0"/>
    </format>
    <format dxfId="18009">
      <pivotArea dataOnly="0" labelOnly="1" outline="0" fieldPosition="0">
        <references count="1">
          <reference field="13" count="0"/>
        </references>
      </pivotArea>
    </format>
    <format dxfId="18008">
      <pivotArea dataOnly="0" labelOnly="1" grandCol="1" outline="0" fieldPosition="0"/>
    </format>
    <format dxfId="18007">
      <pivotArea field="15" type="button" dataOnly="0" labelOnly="1" outline="0" axis="axisRow" fieldPosition="0"/>
    </format>
    <format dxfId="18006">
      <pivotArea dataOnly="0" labelOnly="1" outline="0" fieldPosition="0">
        <references count="1">
          <reference field="13" count="0"/>
        </references>
      </pivotArea>
    </format>
    <format dxfId="18005">
      <pivotArea dataOnly="0" labelOnly="1" grandCol="1" outline="0" fieldPosition="0"/>
    </format>
    <format dxfId="18004">
      <pivotArea type="all" dataOnly="0" outline="0" fieldPosition="0"/>
    </format>
    <format dxfId="18003">
      <pivotArea outline="0" collapsedLevelsAreSubtotals="1" fieldPosition="0"/>
    </format>
    <format dxfId="18002">
      <pivotArea type="origin" dataOnly="0" labelOnly="1" outline="0" fieldPosition="0"/>
    </format>
    <format dxfId="18001">
      <pivotArea field="13" type="button" dataOnly="0" labelOnly="1" outline="0" axis="axisCol" fieldPosition="0"/>
    </format>
    <format dxfId="18000">
      <pivotArea type="topRight" dataOnly="0" labelOnly="1" outline="0" fieldPosition="0"/>
    </format>
    <format dxfId="17999">
      <pivotArea field="15" type="button" dataOnly="0" labelOnly="1" outline="0" axis="axisRow" fieldPosition="0"/>
    </format>
    <format dxfId="17998">
      <pivotArea dataOnly="0" labelOnly="1" outline="0" fieldPosition="0">
        <references count="1">
          <reference field="15" count="0"/>
        </references>
      </pivotArea>
    </format>
    <format dxfId="17997">
      <pivotArea dataOnly="0" labelOnly="1" grandRow="1" outline="0" fieldPosition="0"/>
    </format>
    <format dxfId="17996">
      <pivotArea dataOnly="0" labelOnly="1" outline="0" fieldPosition="0">
        <references count="1">
          <reference field="13" count="0"/>
        </references>
      </pivotArea>
    </format>
    <format dxfId="17995">
      <pivotArea dataOnly="0" labelOnly="1" grandCol="1" outline="0" fieldPosition="0"/>
    </format>
    <format dxfId="17994">
      <pivotArea outline="0" collapsedLevelsAreSubtotals="1" fieldPosition="0"/>
    </format>
    <format dxfId="17993">
      <pivotArea field="15" type="button" dataOnly="0" labelOnly="1" outline="0" axis="axisRow" fieldPosition="0"/>
    </format>
    <format dxfId="17992">
      <pivotArea dataOnly="0" labelOnly="1" outline="0" fieldPosition="0">
        <references count="1">
          <reference field="15" count="18">
            <x v="0"/>
            <x v="1"/>
            <x v="2"/>
            <x v="3"/>
            <x v="4"/>
            <x v="5"/>
            <x v="6"/>
            <x v="7"/>
            <x v="8"/>
            <x v="9"/>
            <x v="10"/>
            <x v="11"/>
            <x v="12"/>
            <x v="13"/>
            <x v="14"/>
            <x v="15"/>
            <x v="16"/>
            <x v="17"/>
          </reference>
        </references>
      </pivotArea>
    </format>
    <format dxfId="17991">
      <pivotArea dataOnly="0" labelOnly="1" grandRow="1" outline="0" fieldPosition="0"/>
    </format>
    <format dxfId="17990">
      <pivotArea dataOnly="0" labelOnly="1" outline="0" fieldPosition="0">
        <references count="1">
          <reference field="13" count="0"/>
        </references>
      </pivotArea>
    </format>
    <format dxfId="17989">
      <pivotArea dataOnly="0" labelOnly="1" grandCol="1" outline="0" fieldPosition="0"/>
    </format>
    <format dxfId="17988">
      <pivotArea outline="0" collapsedLevelsAreSubtotals="1" fieldPosition="0"/>
    </format>
    <format dxfId="17987">
      <pivotArea field="15" type="button" dataOnly="0" labelOnly="1" outline="0" axis="axisRow" fieldPosition="0"/>
    </format>
    <format dxfId="17986">
      <pivotArea dataOnly="0" labelOnly="1" outline="0" fieldPosition="0">
        <references count="1">
          <reference field="15" count="0"/>
        </references>
      </pivotArea>
    </format>
    <format dxfId="17985">
      <pivotArea dataOnly="0" labelOnly="1" grandRow="1" outline="0" fieldPosition="0"/>
    </format>
    <format dxfId="17984">
      <pivotArea dataOnly="0" labelOnly="1" outline="0" fieldPosition="0">
        <references count="1">
          <reference field="13" count="0"/>
        </references>
      </pivotArea>
    </format>
    <format dxfId="17983">
      <pivotArea dataOnly="0" labelOnly="1" grandCol="1" outline="0" fieldPosition="0"/>
    </format>
    <format dxfId="17982">
      <pivotArea grandRow="1" outline="0" collapsedLevelsAreSubtotals="1" fieldPosition="0"/>
    </format>
    <format dxfId="1798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8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18398">
      <pivotArea grandRow="1" outline="0" collapsedLevelsAreSubtotals="1" fieldPosition="0"/>
    </format>
    <format dxfId="18397">
      <pivotArea outline="0" collapsedLevelsAreSubtotals="1" fieldPosition="0"/>
    </format>
    <format dxfId="18396">
      <pivotArea dataOnly="0" labelOnly="1" grandCol="1" outline="0" fieldPosition="0"/>
    </format>
    <format dxfId="18395">
      <pivotArea outline="0" collapsedLevelsAreSubtotals="1" fieldPosition="0"/>
    </format>
    <format dxfId="18394">
      <pivotArea dataOnly="0" labelOnly="1" grandRow="1" outline="0" fieldPosition="0"/>
    </format>
    <format dxfId="18393">
      <pivotArea dataOnly="0" labelOnly="1" grandCol="1" outline="0" fieldPosition="0"/>
    </format>
    <format dxfId="18392">
      <pivotArea outline="0" collapsedLevelsAreSubtotals="1" fieldPosition="0"/>
    </format>
    <format dxfId="18391">
      <pivotArea dataOnly="0" labelOnly="1" grandRow="1" outline="0" fieldPosition="0"/>
    </format>
    <format dxfId="18390">
      <pivotArea dataOnly="0" labelOnly="1" grandCol="1" outline="0" fieldPosition="0"/>
    </format>
    <format dxfId="18389">
      <pivotArea outline="0" collapsedLevelsAreSubtotals="1" fieldPosition="0"/>
    </format>
    <format dxfId="18388">
      <pivotArea dataOnly="0" labelOnly="1" grandRow="1" outline="0" fieldPosition="0"/>
    </format>
    <format dxfId="18387">
      <pivotArea dataOnly="0" labelOnly="1" grandCol="1" outline="0" fieldPosition="0"/>
    </format>
    <format dxfId="18386">
      <pivotArea outline="0" collapsedLevelsAreSubtotals="1" fieldPosition="0"/>
    </format>
    <format dxfId="18385">
      <pivotArea dataOnly="0" labelOnly="1" grandRow="1" outline="0" fieldPosition="0"/>
    </format>
    <format dxfId="18384">
      <pivotArea dataOnly="0" labelOnly="1" grandCol="1" outline="0" fieldPosition="0"/>
    </format>
    <format dxfId="18383">
      <pivotArea type="all" dataOnly="0" outline="0" fieldPosition="0"/>
    </format>
    <format dxfId="18382">
      <pivotArea outline="0" collapsedLevelsAreSubtotals="1" fieldPosition="0"/>
    </format>
    <format dxfId="18381">
      <pivotArea dataOnly="0" labelOnly="1" grandRow="1" outline="0" fieldPosition="0"/>
    </format>
    <format dxfId="18380">
      <pivotArea outline="0" collapsedLevelsAreSubtotals="1" fieldPosition="0"/>
    </format>
    <format dxfId="18379">
      <pivotArea dataOnly="0" labelOnly="1" grandRow="1" outline="0" fieldPosition="0"/>
    </format>
    <format dxfId="18378">
      <pivotArea outline="0" collapsedLevelsAreSubtotals="1" fieldPosition="0"/>
    </format>
    <format dxfId="18377">
      <pivotArea dataOnly="0" labelOnly="1" grandRow="1" outline="0" fieldPosition="0"/>
    </format>
    <format dxfId="18376">
      <pivotArea type="all" dataOnly="0" outline="0" fieldPosition="0"/>
    </format>
    <format dxfId="18375">
      <pivotArea outline="0" collapsedLevelsAreSubtotals="1" fieldPosition="0"/>
    </format>
    <format dxfId="18374">
      <pivotArea dataOnly="0" labelOnly="1" grandRow="1" outline="0" fieldPosition="0"/>
    </format>
    <format dxfId="18373">
      <pivotArea grandRow="1" outline="0" collapsedLevelsAreSubtotals="1" fieldPosition="0"/>
    </format>
    <format dxfId="18372">
      <pivotArea dataOnly="0" labelOnly="1" grandRow="1" outline="0" fieldPosition="0"/>
    </format>
    <format dxfId="18371">
      <pivotArea outline="0" collapsedLevelsAreSubtotals="1" fieldPosition="0"/>
    </format>
    <format dxfId="18370">
      <pivotArea dataOnly="0" labelOnly="1" grandRow="1" outline="0" fieldPosition="0"/>
    </format>
    <format dxfId="18369">
      <pivotArea outline="0" collapsedLevelsAreSubtotals="1" fieldPosition="0"/>
    </format>
    <format dxfId="18368">
      <pivotArea dataOnly="0" labelOnly="1" grandRow="1" outline="0" fieldPosition="0"/>
    </format>
    <format dxfId="18367">
      <pivotArea type="all" dataOnly="0" outline="0" fieldPosition="0"/>
    </format>
    <format dxfId="18366">
      <pivotArea outline="0" collapsedLevelsAreSubtotals="1" fieldPosition="0"/>
    </format>
    <format dxfId="18365">
      <pivotArea dataOnly="0" labelOnly="1" grandRow="1" outline="0" fieldPosition="0"/>
    </format>
    <format dxfId="18364">
      <pivotArea grandRow="1" outline="0" collapsedLevelsAreSubtotals="1" fieldPosition="0"/>
    </format>
    <format dxfId="18363">
      <pivotArea type="all" dataOnly="0" outline="0" fieldPosition="0"/>
    </format>
    <format dxfId="18362">
      <pivotArea outline="0" collapsedLevelsAreSubtotals="1" fieldPosition="0"/>
    </format>
    <format dxfId="18361">
      <pivotArea dataOnly="0" labelOnly="1" grandRow="1" outline="0" fieldPosition="0"/>
    </format>
    <format dxfId="18360">
      <pivotArea type="all" dataOnly="0" outline="0" fieldPosition="0"/>
    </format>
    <format dxfId="18359">
      <pivotArea outline="0" collapsedLevelsAreSubtotals="1" fieldPosition="0"/>
    </format>
    <format dxfId="18358">
      <pivotArea dataOnly="0" labelOnly="1" grandRow="1" outline="0" fieldPosition="0"/>
    </format>
    <format dxfId="18357">
      <pivotArea grandRow="1" outline="0" collapsedLevelsAreSubtotals="1" fieldPosition="0"/>
    </format>
    <format dxfId="18356">
      <pivotArea outline="0" collapsedLevelsAreSubtotals="1" fieldPosition="0"/>
    </format>
    <format dxfId="18355">
      <pivotArea dataOnly="0" labelOnly="1" fieldPosition="0">
        <references count="1">
          <reference field="12" count="1">
            <x v="0"/>
          </reference>
        </references>
      </pivotArea>
    </format>
    <format dxfId="18354">
      <pivotArea outline="0" collapsedLevelsAreSubtotals="1" fieldPosition="0"/>
    </format>
    <format dxfId="18353">
      <pivotArea grandRow="1" outline="0" collapsedLevelsAreSubtotals="1" fieldPosition="0"/>
    </format>
    <format dxfId="18352">
      <pivotArea outline="0" collapsedLevelsAreSubtotals="1" fieldPosition="0"/>
    </format>
    <format dxfId="18351">
      <pivotArea dataOnly="0" labelOnly="1" grandRow="1" outline="0" fieldPosition="0"/>
    </format>
    <format dxfId="18350">
      <pivotArea dataOnly="0" labelOnly="1" fieldPosition="0">
        <references count="1">
          <reference field="12" count="1">
            <x v="0"/>
          </reference>
        </references>
      </pivotArea>
    </format>
    <format dxfId="18349">
      <pivotArea dataOnly="0" labelOnly="1" fieldPosition="0">
        <references count="1">
          <reference field="12" count="0"/>
        </references>
      </pivotArea>
    </format>
    <format dxfId="18348">
      <pivotArea dataOnly="0" labelOnly="1" fieldPosition="0">
        <references count="1">
          <reference field="12" count="0"/>
        </references>
      </pivotArea>
    </format>
    <format dxfId="18347">
      <pivotArea grandRow="1" outline="0" collapsedLevelsAreSubtotals="1" fieldPosition="0"/>
    </format>
    <format dxfId="18346">
      <pivotArea dataOnly="0" labelOnly="1" grandRow="1" outline="0" fieldPosition="0"/>
    </format>
    <format dxfId="18345">
      <pivotArea dataOnly="0" labelOnly="1" fieldPosition="0">
        <references count="1">
          <reference field="12" count="0"/>
        </references>
      </pivotArea>
    </format>
    <format dxfId="18344">
      <pivotArea dataOnly="0" labelOnly="1" grandRow="1" outline="0" fieldPosition="0"/>
    </format>
    <format dxfId="18343">
      <pivotArea dataOnly="0" labelOnly="1" grandRow="1" outline="0" fieldPosition="0"/>
    </format>
    <format dxfId="18342">
      <pivotArea dataOnly="0" labelOnly="1" grandRow="1" outline="0" fieldPosition="0"/>
    </format>
    <format dxfId="18341">
      <pivotArea field="3" type="button" dataOnly="0" labelOnly="1" outline="0" axis="axisPage" fieldPosition="0"/>
    </format>
    <format dxfId="18340">
      <pivotArea type="origin" dataOnly="0" labelOnly="1" outline="0" fieldPosition="0"/>
    </format>
    <format dxfId="18339">
      <pivotArea dataOnly="0" labelOnly="1" grandRow="1" outline="0" fieldPosition="0"/>
    </format>
    <format dxfId="18338">
      <pivotArea field="3" type="button" dataOnly="0" labelOnly="1" outline="0" axis="axisPage" fieldPosition="0"/>
    </format>
    <format dxfId="18337">
      <pivotArea type="origin" dataOnly="0" labelOnly="1" outline="0" fieldPosition="0"/>
    </format>
    <format dxfId="18336">
      <pivotArea dataOnly="0" labelOnly="1" grandRow="1" outline="0" fieldPosition="0"/>
    </format>
    <format dxfId="18335">
      <pivotArea field="3" type="button" dataOnly="0" labelOnly="1" outline="0" axis="axisPage" fieldPosition="0"/>
    </format>
    <format dxfId="18334">
      <pivotArea type="origin" dataOnly="0" labelOnly="1" outline="0" fieldPosition="0"/>
    </format>
    <format dxfId="18333">
      <pivotArea dataOnly="0" labelOnly="1" grandRow="1" outline="0" fieldPosition="0"/>
    </format>
    <format dxfId="18332">
      <pivotArea field="3" type="button" dataOnly="0" labelOnly="1" outline="0" axis="axisPage" fieldPosition="0"/>
    </format>
    <format dxfId="18331">
      <pivotArea type="origin" dataOnly="0" labelOnly="1" outline="0" fieldPosition="0"/>
    </format>
    <format dxfId="18330">
      <pivotArea dataOnly="0" labelOnly="1" grandRow="1" outline="0" fieldPosition="0"/>
    </format>
    <format dxfId="18329">
      <pivotArea dataOnly="0" labelOnly="1" fieldPosition="0">
        <references count="1">
          <reference field="12" count="1">
            <x v="0"/>
          </reference>
        </references>
      </pivotArea>
    </format>
    <format dxfId="18328">
      <pivotArea dataOnly="0" labelOnly="1" fieldPosition="0">
        <references count="1">
          <reference field="12" count="1">
            <x v="1"/>
          </reference>
        </references>
      </pivotArea>
    </format>
    <format dxfId="18327">
      <pivotArea dataOnly="0" labelOnly="1" fieldPosition="0">
        <references count="1">
          <reference field="12" count="1">
            <x v="0"/>
          </reference>
        </references>
      </pivotArea>
    </format>
    <format dxfId="18326">
      <pivotArea dataOnly="0" labelOnly="1" fieldPosition="0">
        <references count="1">
          <reference field="12" count="1">
            <x v="1"/>
          </reference>
        </references>
      </pivotArea>
    </format>
    <format dxfId="18325">
      <pivotArea field="12" grandRow="1" outline="0" collapsedLevelsAreSubtotals="1" axis="axisCol" fieldPosition="0">
        <references count="1">
          <reference field="12" count="1" selected="0">
            <x v="0"/>
          </reference>
        </references>
      </pivotArea>
    </format>
    <format dxfId="18324">
      <pivotArea field="12" grandRow="1" outline="0" collapsedLevelsAreSubtotals="1" axis="axisCol" fieldPosition="0">
        <references count="1">
          <reference field="12" count="1" selected="0">
            <x v="0"/>
          </reference>
        </references>
      </pivotArea>
    </format>
    <format dxfId="18323">
      <pivotArea dataOnly="0" labelOnly="1" outline="0" fieldPosition="0">
        <references count="1">
          <reference field="3" count="0"/>
        </references>
      </pivotArea>
    </format>
    <format dxfId="18322">
      <pivotArea dataOnly="0" labelOnly="1" fieldPosition="0">
        <references count="1">
          <reference field="12" count="2">
            <x v="0"/>
            <x v="1"/>
          </reference>
        </references>
      </pivotArea>
    </format>
    <format dxfId="18321">
      <pivotArea collapsedLevelsAreSubtotals="1" fieldPosition="0">
        <references count="2">
          <reference field="12" count="1" selected="0">
            <x v="0"/>
          </reference>
          <reference field="15" count="1">
            <x v="0"/>
          </reference>
        </references>
      </pivotArea>
    </format>
    <format dxfId="18320">
      <pivotArea grandRow="1" outline="0" collapsedLevelsAreSubtotals="1" fieldPosition="0"/>
    </format>
    <format dxfId="18319">
      <pivotArea dataOnly="0" labelOnly="1" fieldPosition="0">
        <references count="1">
          <reference field="12" count="1">
            <x v="0"/>
          </reference>
        </references>
      </pivotArea>
    </format>
    <format dxfId="18318">
      <pivotArea type="all" dataOnly="0" outline="0" fieldPosition="0"/>
    </format>
    <format dxfId="18317">
      <pivotArea type="origin" dataOnly="0" labelOnly="1" outline="0" fieldPosition="0"/>
    </format>
    <format dxfId="18316">
      <pivotArea field="12" type="button" dataOnly="0" labelOnly="1" outline="0" axis="axisCol" fieldPosition="0"/>
    </format>
    <format dxfId="18315">
      <pivotArea type="topRight" dataOnly="0" labelOnly="1" outline="0" fieldPosition="0"/>
    </format>
    <format dxfId="18314">
      <pivotArea collapsedLevelsAreSubtotals="1" fieldPosition="0">
        <references count="1">
          <reference field="15" count="0"/>
        </references>
      </pivotArea>
    </format>
    <format dxfId="18313">
      <pivotArea outline="0" collapsedLevelsAreSubtotals="1" fieldPosition="0"/>
    </format>
    <format dxfId="18312">
      <pivotArea field="15" type="button" dataOnly="0" labelOnly="1" outline="0" axis="axisRow" fieldPosition="0"/>
    </format>
    <format dxfId="18311">
      <pivotArea dataOnly="0" labelOnly="1" fieldPosition="0">
        <references count="1">
          <reference field="15" count="0"/>
        </references>
      </pivotArea>
    </format>
    <format dxfId="18310">
      <pivotArea dataOnly="0" labelOnly="1" grandRow="1" outline="0" fieldPosition="0"/>
    </format>
    <format dxfId="18309">
      <pivotArea dataOnly="0" labelOnly="1" fieldPosition="0">
        <references count="1">
          <reference field="12" count="0"/>
        </references>
      </pivotArea>
    </format>
    <format dxfId="18308">
      <pivotArea field="15" type="button" dataOnly="0" labelOnly="1" outline="0" axis="axisRow" fieldPosition="0"/>
    </format>
    <format dxfId="18307">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8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19086">
      <pivotArea type="all" dataOnly="0" outline="0" fieldPosition="0"/>
    </format>
    <format dxfId="19085">
      <pivotArea outline="0" collapsedLevelsAreSubtotals="1" fieldPosition="0"/>
    </format>
    <format dxfId="19084">
      <pivotArea dataOnly="0" labelOnly="1" grandRow="1" outline="0" fieldPosition="0"/>
    </format>
    <format dxfId="19083">
      <pivotArea dataOnly="0" labelOnly="1" outline="0" fieldPosition="0">
        <references count="1">
          <reference field="12" count="4">
            <x v="0"/>
            <x v="1"/>
            <x v="2"/>
            <x v="4"/>
          </reference>
        </references>
      </pivotArea>
    </format>
    <format dxfId="19082">
      <pivotArea dataOnly="0" labelOnly="1" grandCol="1" outline="0" fieldPosition="0"/>
    </format>
    <format dxfId="19081">
      <pivotArea type="all" dataOnly="0" outline="0" fieldPosition="0"/>
    </format>
    <format dxfId="19080">
      <pivotArea outline="0" collapsedLevelsAreSubtotals="1" fieldPosition="0"/>
    </format>
    <format dxfId="19079">
      <pivotArea dataOnly="0" labelOnly="1" grandRow="1" outline="0" fieldPosition="0"/>
    </format>
    <format dxfId="19078">
      <pivotArea dataOnly="0" labelOnly="1" outline="0" fieldPosition="0">
        <references count="1">
          <reference field="12" count="4">
            <x v="0"/>
            <x v="1"/>
            <x v="2"/>
            <x v="4"/>
          </reference>
        </references>
      </pivotArea>
    </format>
    <format dxfId="19077">
      <pivotArea dataOnly="0" labelOnly="1" grandCol="1" outline="0" fieldPosition="0"/>
    </format>
    <format dxfId="19076">
      <pivotArea type="all" dataOnly="0" outline="0" fieldPosition="0"/>
    </format>
    <format dxfId="19075">
      <pivotArea type="origin" dataOnly="0" labelOnly="1" outline="0" fieldPosition="0"/>
    </format>
    <format dxfId="19074">
      <pivotArea type="origin" dataOnly="0" labelOnly="1" outline="0" fieldPosition="0"/>
    </format>
    <format dxfId="19073">
      <pivotArea type="all" dataOnly="0" outline="0" fieldPosition="0"/>
    </format>
    <format dxfId="19072">
      <pivotArea outline="0" collapsedLevelsAreSubtotals="1" fieldPosition="0">
        <references count="1">
          <reference field="12" count="2" selected="0">
            <x v="1"/>
            <x v="2"/>
          </reference>
        </references>
      </pivotArea>
    </format>
    <format dxfId="19071">
      <pivotArea grandCol="1" outline="0" collapsedLevelsAreSubtotals="1" fieldPosition="0"/>
    </format>
    <format dxfId="19070">
      <pivotArea type="topRight" dataOnly="0" labelOnly="1" outline="0" offset="D1" fieldPosition="0"/>
    </format>
    <format dxfId="19069">
      <pivotArea dataOnly="0" labelOnly="1" outline="0" fieldPosition="0">
        <references count="1">
          <reference field="12" count="0"/>
        </references>
      </pivotArea>
    </format>
    <format dxfId="19068">
      <pivotArea dataOnly="0" labelOnly="1" outline="0" fieldPosition="0">
        <references count="1">
          <reference field="12" count="0"/>
        </references>
      </pivotArea>
    </format>
    <format dxfId="19067">
      <pivotArea dataOnly="0" labelOnly="1" outline="0" fieldPosition="0">
        <references count="1">
          <reference field="12" count="4">
            <x v="0"/>
            <x v="1"/>
            <x v="2"/>
            <x v="3"/>
          </reference>
        </references>
      </pivotArea>
    </format>
    <format dxfId="19066">
      <pivotArea outline="0" collapsedLevelsAreSubtotals="1" fieldPosition="0"/>
    </format>
    <format dxfId="19065">
      <pivotArea dataOnly="0" labelOnly="1" outline="0" fieldPosition="0">
        <references count="1">
          <reference field="12" count="2">
            <x v="0"/>
            <x v="4"/>
          </reference>
        </references>
      </pivotArea>
    </format>
    <format dxfId="19064">
      <pivotArea dataOnly="0" labelOnly="1" grandCol="1" outline="0" fieldPosition="0"/>
    </format>
    <format dxfId="19063">
      <pivotArea dataOnly="0" labelOnly="1" grandRow="1" outline="0" fieldPosition="0"/>
    </format>
    <format dxfId="19062">
      <pivotArea dataOnly="0" grandCol="1" outline="0" axis="axisCol" fieldPosition="0"/>
    </format>
    <format dxfId="19061">
      <pivotArea type="all" dataOnly="0" outline="0" fieldPosition="0"/>
    </format>
    <format dxfId="19060">
      <pivotArea outline="0" collapsedLevelsAreSubtotals="1" fieldPosition="0"/>
    </format>
    <format dxfId="19059">
      <pivotArea dataOnly="0" labelOnly="1" grandRow="1" outline="0" fieldPosition="0"/>
    </format>
    <format dxfId="19058">
      <pivotArea dataOnly="0" labelOnly="1" outline="0" fieldPosition="0">
        <references count="1">
          <reference field="12" count="2">
            <x v="0"/>
            <x v="4"/>
          </reference>
        </references>
      </pivotArea>
    </format>
    <format dxfId="19057">
      <pivotArea dataOnly="0" labelOnly="1" grandCol="1" outline="0" fieldPosition="0"/>
    </format>
    <format dxfId="19056">
      <pivotArea outline="0" collapsedLevelsAreSubtotals="1" fieldPosition="0"/>
    </format>
    <format dxfId="19055">
      <pivotArea dataOnly="0" labelOnly="1" grandRow="1" outline="0" fieldPosition="0"/>
    </format>
    <format dxfId="19054">
      <pivotArea dataOnly="0" labelOnly="1" outline="0" fieldPosition="0">
        <references count="1">
          <reference field="12" count="5">
            <x v="0"/>
            <x v="1"/>
            <x v="2"/>
            <x v="3"/>
            <x v="4"/>
          </reference>
        </references>
      </pivotArea>
    </format>
    <format dxfId="19053">
      <pivotArea dataOnly="0" labelOnly="1" grandCol="1" outline="0" fieldPosition="0"/>
    </format>
    <format dxfId="19052">
      <pivotArea outline="0" collapsedLevelsAreSubtotals="1" fieldPosition="0"/>
    </format>
    <format dxfId="19051">
      <pivotArea dataOnly="0" labelOnly="1" grandRow="1" outline="0" fieldPosition="0"/>
    </format>
    <format dxfId="19050">
      <pivotArea dataOnly="0" labelOnly="1" outline="0" fieldPosition="0">
        <references count="1">
          <reference field="12" count="0"/>
        </references>
      </pivotArea>
    </format>
    <format dxfId="19049">
      <pivotArea dataOnly="0" labelOnly="1" grandCol="1" outline="0" fieldPosition="0"/>
    </format>
    <format dxfId="19048">
      <pivotArea dataOnly="0" labelOnly="1" outline="0" fieldPosition="0">
        <references count="1">
          <reference field="12" count="5">
            <x v="0"/>
            <x v="1"/>
            <x v="2"/>
            <x v="3"/>
            <x v="4"/>
          </reference>
        </references>
      </pivotArea>
    </format>
    <format dxfId="19047">
      <pivotArea dataOnly="0" labelOnly="1" outline="0" fieldPosition="0">
        <references count="1">
          <reference field="12" count="4">
            <x v="0"/>
            <x v="1"/>
            <x v="3"/>
            <x v="4"/>
          </reference>
        </references>
      </pivotArea>
    </format>
    <format dxfId="19046">
      <pivotArea dataOnly="0" labelOnly="1" grandRow="1" outline="0" fieldPosition="0"/>
    </format>
    <format dxfId="19045">
      <pivotArea dataOnly="0" labelOnly="1" grandRow="1" outline="0" fieldPosition="0"/>
    </format>
    <format dxfId="19044">
      <pivotArea outline="0" collapsedLevelsAreSubtotals="1" fieldPosition="0"/>
    </format>
    <format dxfId="19043">
      <pivotArea dataOnly="0" labelOnly="1" outline="0" fieldPosition="0">
        <references count="1">
          <reference field="12" count="4">
            <x v="0"/>
            <x v="1"/>
            <x v="2"/>
            <x v="5"/>
          </reference>
        </references>
      </pivotArea>
    </format>
    <format dxfId="19042">
      <pivotArea dataOnly="0" labelOnly="1" grandCol="1" outline="0" fieldPosition="0"/>
    </format>
    <format dxfId="19041">
      <pivotArea dataOnly="0" labelOnly="1" outline="0" fieldPosition="0">
        <references count="1">
          <reference field="12" count="4">
            <x v="0"/>
            <x v="1"/>
            <x v="3"/>
            <x v="5"/>
          </reference>
        </references>
      </pivotArea>
    </format>
    <format dxfId="19040">
      <pivotArea type="all" dataOnly="0" outline="0" fieldPosition="0"/>
    </format>
    <format dxfId="19039">
      <pivotArea outline="0" collapsedLevelsAreSubtotals="1" fieldPosition="0"/>
    </format>
    <format dxfId="19038">
      <pivotArea dataOnly="0" labelOnly="1" grandRow="1" outline="0" fieldPosition="0"/>
    </format>
    <format dxfId="19037">
      <pivotArea dataOnly="0" labelOnly="1" outline="0" fieldPosition="0">
        <references count="1">
          <reference field="12" count="4">
            <x v="0"/>
            <x v="1"/>
            <x v="2"/>
            <x v="4"/>
          </reference>
        </references>
      </pivotArea>
    </format>
    <format dxfId="19036">
      <pivotArea dataOnly="0" labelOnly="1" grandCol="1" outline="0" fieldPosition="0"/>
    </format>
    <format dxfId="19035">
      <pivotArea outline="0" collapsedLevelsAreSubtotals="1" fieldPosition="0"/>
    </format>
    <format dxfId="19034">
      <pivotArea dataOnly="0" labelOnly="1" grandRow="1" outline="0" fieldPosition="0"/>
    </format>
    <format dxfId="19033">
      <pivotArea dataOnly="0" labelOnly="1" outline="0" fieldPosition="0">
        <references count="1">
          <reference field="12" count="4">
            <x v="0"/>
            <x v="1"/>
            <x v="2"/>
            <x v="4"/>
          </reference>
        </references>
      </pivotArea>
    </format>
    <format dxfId="19032">
      <pivotArea dataOnly="0" labelOnly="1" grandCol="1" outline="0" fieldPosition="0"/>
    </format>
    <format dxfId="19031">
      <pivotArea outline="0" collapsedLevelsAreSubtotals="1" fieldPosition="0"/>
    </format>
    <format dxfId="19030">
      <pivotArea dataOnly="0" labelOnly="1" grandRow="1" outline="0" fieldPosition="0"/>
    </format>
    <format dxfId="19029">
      <pivotArea dataOnly="0" labelOnly="1" outline="0" fieldPosition="0">
        <references count="1">
          <reference field="12" count="4">
            <x v="0"/>
            <x v="1"/>
            <x v="2"/>
            <x v="4"/>
          </reference>
        </references>
      </pivotArea>
    </format>
    <format dxfId="19028">
      <pivotArea dataOnly="0" labelOnly="1" grandCol="1" outline="0" fieldPosition="0"/>
    </format>
    <format dxfId="19027">
      <pivotArea dataOnly="0" grandCol="1" outline="0" axis="axisCol" fieldPosition="0"/>
    </format>
    <format dxfId="19026">
      <pivotArea dataOnly="0" labelOnly="1" outline="0" fieldPosition="0">
        <references count="1">
          <reference field="12" count="0"/>
        </references>
      </pivotArea>
    </format>
    <format dxfId="19025">
      <pivotArea dataOnly="0" grandCol="1" outline="0" axis="axisCol" fieldPosition="0"/>
    </format>
    <format dxfId="19024">
      <pivotArea dataOnly="0" labelOnly="1" outline="0" fieldPosition="0">
        <references count="1">
          <reference field="12" count="5">
            <x v="0"/>
            <x v="2"/>
            <x v="3"/>
            <x v="4"/>
            <x v="5"/>
          </reference>
        </references>
      </pivotArea>
    </format>
    <format dxfId="19023">
      <pivotArea dataOnly="0" labelOnly="1" grandCol="1" outline="0" fieldPosition="0"/>
    </format>
    <format dxfId="19022">
      <pivotArea dataOnly="0" labelOnly="1" grandCol="1" outline="0" fieldPosition="0"/>
    </format>
    <format dxfId="19021">
      <pivotArea dataOnly="0" labelOnly="1" outline="0" fieldPosition="0">
        <references count="1">
          <reference field="12" count="4">
            <x v="0"/>
            <x v="1"/>
            <x v="2"/>
            <x v="3"/>
          </reference>
        </references>
      </pivotArea>
    </format>
    <format dxfId="19020">
      <pivotArea dataOnly="0" labelOnly="1" grandCol="1" outline="0" fieldPosition="0"/>
    </format>
    <format dxfId="19019">
      <pivotArea dataOnly="0" labelOnly="1" grandCol="1" outline="0" fieldPosition="0"/>
    </format>
    <format dxfId="19018">
      <pivotArea dataOnly="0" labelOnly="1" outline="0" fieldPosition="0">
        <references count="1">
          <reference field="12" count="4">
            <x v="0"/>
            <x v="1"/>
            <x v="2"/>
            <x v="3"/>
          </reference>
        </references>
      </pivotArea>
    </format>
    <format dxfId="19017">
      <pivotArea dataOnly="0" labelOnly="1" grandCol="1" outline="0" fieldPosition="0"/>
    </format>
    <format dxfId="19016">
      <pivotArea outline="0" collapsedLevelsAreSubtotals="1" fieldPosition="0"/>
    </format>
    <format dxfId="19015">
      <pivotArea dataOnly="0" labelOnly="1" outline="0" fieldPosition="0">
        <references count="1">
          <reference field="12" count="4">
            <x v="0"/>
            <x v="1"/>
            <x v="3"/>
            <x v="4"/>
          </reference>
        </references>
      </pivotArea>
    </format>
    <format dxfId="19014">
      <pivotArea dataOnly="0" labelOnly="1" grandCol="1" outline="0" fieldPosition="0"/>
    </format>
    <format dxfId="19013">
      <pivotArea dataOnly="0" labelOnly="1" grandRow="1" outline="0" fieldPosition="0"/>
    </format>
    <format dxfId="19012">
      <pivotArea grandCol="1" outline="0" collapsedLevelsAreSubtotals="1" fieldPosition="0"/>
    </format>
    <format dxfId="19011">
      <pivotArea dataOnly="0" labelOnly="1" grandCol="1" outline="0" fieldPosition="0"/>
    </format>
    <format dxfId="19010">
      <pivotArea type="all" dataOnly="0" outline="0" fieldPosition="0"/>
    </format>
    <format dxfId="19009">
      <pivotArea outline="0" collapsedLevelsAreSubtotals="1" fieldPosition="0"/>
    </format>
    <format dxfId="19008">
      <pivotArea type="origin" dataOnly="0" labelOnly="1" outline="0" fieldPosition="0"/>
    </format>
    <format dxfId="19007">
      <pivotArea field="12" type="button" dataOnly="0" labelOnly="1" outline="0" axis="axisCol" fieldPosition="0"/>
    </format>
    <format dxfId="19006">
      <pivotArea type="topRight" dataOnly="0" labelOnly="1" outline="0" fieldPosition="0"/>
    </format>
    <format dxfId="19005">
      <pivotArea dataOnly="0" labelOnly="1" grandRow="1" outline="0" fieldPosition="0"/>
    </format>
    <format dxfId="19004">
      <pivotArea dataOnly="0" labelOnly="1" outline="0" fieldPosition="0">
        <references count="1">
          <reference field="12" count="4">
            <x v="0"/>
            <x v="1"/>
            <x v="2"/>
            <x v="4"/>
          </reference>
        </references>
      </pivotArea>
    </format>
    <format dxfId="19003">
      <pivotArea dataOnly="0" labelOnly="1" grandCol="1" outline="0" fieldPosition="0"/>
    </format>
    <format dxfId="19002">
      <pivotArea dataOnly="0" labelOnly="1" outline="0" fieldPosition="0">
        <references count="1">
          <reference field="12" count="1">
            <x v="2"/>
          </reference>
        </references>
      </pivotArea>
    </format>
    <format dxfId="19001">
      <pivotArea outline="0" collapsedLevelsAreSubtotals="1" fieldPosition="0"/>
    </format>
    <format dxfId="19000">
      <pivotArea dataOnly="0" labelOnly="1" outline="0" fieldPosition="0">
        <references count="1">
          <reference field="12" count="5">
            <x v="0"/>
            <x v="1"/>
            <x v="2"/>
            <x v="4"/>
            <x v="5"/>
          </reference>
        </references>
      </pivotArea>
    </format>
    <format dxfId="18999">
      <pivotArea dataOnly="0" labelOnly="1" grandCol="1" outline="0" fieldPosition="0"/>
    </format>
    <format dxfId="18998">
      <pivotArea grandRow="1" outline="0" collapsedLevelsAreSubtotals="1" fieldPosition="0"/>
    </format>
    <format dxfId="18997">
      <pivotArea dataOnly="0" labelOnly="1" grandRow="1" outline="0" fieldPosition="0"/>
    </format>
    <format dxfId="18996">
      <pivotArea outline="0" collapsedLevelsAreSubtotals="1" fieldPosition="0"/>
    </format>
    <format dxfId="18995">
      <pivotArea dataOnly="0" labelOnly="1" grandRow="1" outline="0" fieldPosition="0"/>
    </format>
    <format dxfId="18994">
      <pivotArea dataOnly="0" labelOnly="1" outline="0" fieldPosition="0">
        <references count="1">
          <reference field="12" count="6">
            <x v="0"/>
            <x v="1"/>
            <x v="2"/>
            <x v="3"/>
            <x v="4"/>
            <x v="5"/>
          </reference>
        </references>
      </pivotArea>
    </format>
    <format dxfId="18993">
      <pivotArea dataOnly="0" labelOnly="1" grandCol="1" outline="0" fieldPosition="0"/>
    </format>
    <format dxfId="18992">
      <pivotArea dataOnly="0" labelOnly="1" outline="0" fieldPosition="0">
        <references count="1">
          <reference field="12" count="4">
            <x v="0"/>
            <x v="1"/>
            <x v="2"/>
            <x v="3"/>
          </reference>
        </references>
      </pivotArea>
    </format>
    <format dxfId="18991">
      <pivotArea dataOnly="0" labelOnly="1" grandCol="1" outline="0" fieldPosition="0"/>
    </format>
    <format dxfId="18990">
      <pivotArea type="all" dataOnly="0" outline="0" fieldPosition="0"/>
    </format>
    <format dxfId="18989">
      <pivotArea outline="0" collapsedLevelsAreSubtotals="1" fieldPosition="0"/>
    </format>
    <format dxfId="18988">
      <pivotArea type="origin" dataOnly="0" labelOnly="1" outline="0" fieldPosition="0"/>
    </format>
    <format dxfId="18987">
      <pivotArea field="12" type="button" dataOnly="0" labelOnly="1" outline="0" axis="axisCol" fieldPosition="0"/>
    </format>
    <format dxfId="18986">
      <pivotArea type="topRight" dataOnly="0" labelOnly="1" outline="0" fieldPosition="0"/>
    </format>
    <format dxfId="18985">
      <pivotArea dataOnly="0" labelOnly="1" grandRow="1" outline="0" fieldPosition="0"/>
    </format>
    <format dxfId="18984">
      <pivotArea dataOnly="0" labelOnly="1" outline="0" fieldPosition="0">
        <references count="1">
          <reference field="12" count="5">
            <x v="0"/>
            <x v="1"/>
            <x v="2"/>
            <x v="3"/>
            <x v="4"/>
          </reference>
        </references>
      </pivotArea>
    </format>
    <format dxfId="18983">
      <pivotArea dataOnly="0" labelOnly="1" grandCol="1" outline="0" fieldPosition="0"/>
    </format>
    <format dxfId="18982">
      <pivotArea dataOnly="0" labelOnly="1" outline="0" fieldPosition="0">
        <references count="1">
          <reference field="12" count="4">
            <x v="0"/>
            <x v="1"/>
            <x v="2"/>
            <x v="3"/>
          </reference>
        </references>
      </pivotArea>
    </format>
    <format dxfId="18981">
      <pivotArea dataOnly="0" labelOnly="1" grandCol="1" outline="0" fieldPosition="0"/>
    </format>
    <format dxfId="18980">
      <pivotArea dataOnly="0" labelOnly="1" outline="0" fieldPosition="0">
        <references count="1">
          <reference field="12" count="5">
            <x v="0"/>
            <x v="1"/>
            <x v="2"/>
            <x v="3"/>
            <x v="5"/>
          </reference>
        </references>
      </pivotArea>
    </format>
    <format dxfId="18979">
      <pivotArea dataOnly="0" labelOnly="1" grandCol="1" outline="0" fieldPosition="0"/>
    </format>
    <format dxfId="18978">
      <pivotArea dataOnly="0" labelOnly="1" outline="0" fieldPosition="0">
        <references count="1">
          <reference field="12" count="5">
            <x v="0"/>
            <x v="1"/>
            <x v="2"/>
            <x v="3"/>
            <x v="5"/>
          </reference>
        </references>
      </pivotArea>
    </format>
    <format dxfId="18977">
      <pivotArea dataOnly="0" labelOnly="1" grandCol="1" outline="0" fieldPosition="0"/>
    </format>
    <format dxfId="18976">
      <pivotArea dataOnly="0" labelOnly="1" outline="0" fieldPosition="0">
        <references count="1">
          <reference field="12" count="5">
            <x v="0"/>
            <x v="1"/>
            <x v="2"/>
            <x v="3"/>
            <x v="5"/>
          </reference>
        </references>
      </pivotArea>
    </format>
    <format dxfId="18975">
      <pivotArea dataOnly="0" labelOnly="1" grandCol="1" outline="0" fieldPosition="0"/>
    </format>
    <format dxfId="18974">
      <pivotArea grandRow="1" outline="0" collapsedLevelsAreSubtotals="1" fieldPosition="0"/>
    </format>
    <format dxfId="18973">
      <pivotArea dataOnly="0" labelOnly="1" grandRow="1" outline="0" fieldPosition="0"/>
    </format>
    <format dxfId="18972">
      <pivotArea outline="0" collapsedLevelsAreSubtotals="1" fieldPosition="0"/>
    </format>
    <format dxfId="18971">
      <pivotArea dataOnly="0" labelOnly="1" grandRow="1" outline="0" fieldPosition="0"/>
    </format>
    <format dxfId="18970">
      <pivotArea dataOnly="0" labelOnly="1" outline="0" fieldPosition="0">
        <references count="1">
          <reference field="12" count="5">
            <x v="0"/>
            <x v="1"/>
            <x v="2"/>
            <x v="3"/>
            <x v="5"/>
          </reference>
        </references>
      </pivotArea>
    </format>
    <format dxfId="18969">
      <pivotArea dataOnly="0" labelOnly="1" grandCol="1" outline="0" fieldPosition="0"/>
    </format>
    <format dxfId="18968">
      <pivotArea outline="0" collapsedLevelsAreSubtotals="1" fieldPosition="0"/>
    </format>
    <format dxfId="18967">
      <pivotArea dataOnly="0" labelOnly="1" grandRow="1" outline="0" fieldPosition="0"/>
    </format>
    <format dxfId="18966">
      <pivotArea dataOnly="0" labelOnly="1" outline="0" fieldPosition="0">
        <references count="1">
          <reference field="12" count="4">
            <x v="0"/>
            <x v="1"/>
            <x v="2"/>
            <x v="3"/>
          </reference>
        </references>
      </pivotArea>
    </format>
    <format dxfId="18965">
      <pivotArea dataOnly="0" labelOnly="1" grandCol="1" outline="0" fieldPosition="0"/>
    </format>
    <format dxfId="18964">
      <pivotArea outline="0" collapsedLevelsAreSubtotals="1" fieldPosition="0"/>
    </format>
    <format dxfId="18963">
      <pivotArea dataOnly="0" labelOnly="1" grandRow="1" outline="0" fieldPosition="0"/>
    </format>
    <format dxfId="18962">
      <pivotArea dataOnly="0" labelOnly="1" outline="0" fieldPosition="0">
        <references count="1">
          <reference field="12" count="4">
            <x v="0"/>
            <x v="1"/>
            <x v="2"/>
            <x v="3"/>
          </reference>
        </references>
      </pivotArea>
    </format>
    <format dxfId="18961">
      <pivotArea dataOnly="0" labelOnly="1" grandCol="1" outline="0" fieldPosition="0"/>
    </format>
    <format dxfId="18960">
      <pivotArea dataOnly="0" labelOnly="1" outline="0" fieldPosition="0">
        <references count="1">
          <reference field="12" count="4">
            <x v="0"/>
            <x v="1"/>
            <x v="2"/>
            <x v="3"/>
          </reference>
        </references>
      </pivotArea>
    </format>
    <format dxfId="18959">
      <pivotArea dataOnly="0" labelOnly="1" grandCol="1" outline="0" fieldPosition="0"/>
    </format>
    <format dxfId="18958">
      <pivotArea grandRow="1" outline="0" collapsedLevelsAreSubtotals="1" fieldPosition="0"/>
    </format>
    <format dxfId="18957">
      <pivotArea dataOnly="0" labelOnly="1" grandRow="1" outline="0" fieldPosition="0"/>
    </format>
    <format dxfId="18956">
      <pivotArea grandCol="1" outline="0" collapsedLevelsAreSubtotals="1" fieldPosition="0"/>
    </format>
    <format dxfId="18955">
      <pivotArea dataOnly="0" labelOnly="1" grandCol="1" outline="0" fieldPosition="0"/>
    </format>
    <format dxfId="18954">
      <pivotArea outline="0" collapsedLevelsAreSubtotals="1" fieldPosition="0"/>
    </format>
    <format dxfId="18953">
      <pivotArea dataOnly="0" labelOnly="1" grandRow="1" outline="0" fieldPosition="0"/>
    </format>
    <format dxfId="18952">
      <pivotArea dataOnly="0" labelOnly="1" outline="0" fieldPosition="0">
        <references count="1">
          <reference field="12" count="5">
            <x v="0"/>
            <x v="1"/>
            <x v="2"/>
            <x v="3"/>
            <x v="4"/>
          </reference>
        </references>
      </pivotArea>
    </format>
    <format dxfId="18951">
      <pivotArea dataOnly="0" labelOnly="1" grandCol="1" outline="0" fieldPosition="0"/>
    </format>
    <format dxfId="18950">
      <pivotArea outline="0" collapsedLevelsAreSubtotals="1" fieldPosition="0"/>
    </format>
    <format dxfId="18949">
      <pivotArea dataOnly="0" labelOnly="1" grandRow="1" outline="0" fieldPosition="0"/>
    </format>
    <format dxfId="18948">
      <pivotArea dataOnly="0" labelOnly="1" outline="0" fieldPosition="0">
        <references count="1">
          <reference field="12" count="5">
            <x v="0"/>
            <x v="1"/>
            <x v="2"/>
            <x v="3"/>
            <x v="4"/>
          </reference>
        </references>
      </pivotArea>
    </format>
    <format dxfId="18947">
      <pivotArea dataOnly="0" labelOnly="1" grandCol="1" outline="0" fieldPosition="0"/>
    </format>
    <format dxfId="18946">
      <pivotArea dataOnly="0" labelOnly="1" outline="0" fieldPosition="0">
        <references count="1">
          <reference field="12" count="5">
            <x v="0"/>
            <x v="1"/>
            <x v="2"/>
            <x v="3"/>
            <x v="4"/>
          </reference>
        </references>
      </pivotArea>
    </format>
    <format dxfId="18945">
      <pivotArea dataOnly="0" labelOnly="1" grandCol="1" outline="0" fieldPosition="0"/>
    </format>
    <format dxfId="18944">
      <pivotArea outline="0" collapsedLevelsAreSubtotals="1" fieldPosition="0"/>
    </format>
    <format dxfId="18943">
      <pivotArea dataOnly="0" labelOnly="1" grandRow="1" outline="0" fieldPosition="0"/>
    </format>
    <format dxfId="18942">
      <pivotArea dataOnly="0" labelOnly="1" outline="0" fieldPosition="0">
        <references count="1">
          <reference field="12" count="5">
            <x v="0"/>
            <x v="1"/>
            <x v="2"/>
            <x v="3"/>
            <x v="4"/>
          </reference>
        </references>
      </pivotArea>
    </format>
    <format dxfId="18941">
      <pivotArea dataOnly="0" labelOnly="1" grandCol="1" outline="0" fieldPosition="0"/>
    </format>
    <format dxfId="18940">
      <pivotArea grandRow="1" outline="0" collapsedLevelsAreSubtotals="1" fieldPosition="0"/>
    </format>
    <format dxfId="18939">
      <pivotArea dataOnly="0" labelOnly="1" grandRow="1" outline="0" fieldPosition="0"/>
    </format>
    <format dxfId="18938">
      <pivotArea outline="0" collapsedLevelsAreSubtotals="1" fieldPosition="0"/>
    </format>
    <format dxfId="18937">
      <pivotArea dataOnly="0" labelOnly="1" grandRow="1" outline="0" fieldPosition="0"/>
    </format>
    <format dxfId="18936">
      <pivotArea dataOnly="0" labelOnly="1" outline="0" fieldPosition="0">
        <references count="1">
          <reference field="12" count="4">
            <x v="0"/>
            <x v="1"/>
            <x v="2"/>
            <x v="5"/>
          </reference>
        </references>
      </pivotArea>
    </format>
    <format dxfId="18935">
      <pivotArea dataOnly="0" labelOnly="1" grandCol="1" outline="0" fieldPosition="0"/>
    </format>
    <format dxfId="18934">
      <pivotArea outline="0" collapsedLevelsAreSubtotals="1" fieldPosition="0"/>
    </format>
    <format dxfId="18933">
      <pivotArea dataOnly="0" labelOnly="1" grandRow="1" outline="0" fieldPosition="0"/>
    </format>
    <format dxfId="18932">
      <pivotArea dataOnly="0" labelOnly="1" outline="0" fieldPosition="0">
        <references count="1">
          <reference field="12" count="4">
            <x v="0"/>
            <x v="1"/>
            <x v="2"/>
            <x v="5"/>
          </reference>
        </references>
      </pivotArea>
    </format>
    <format dxfId="18931">
      <pivotArea dataOnly="0" labelOnly="1" grandCol="1" outline="0" fieldPosition="0"/>
    </format>
    <format dxfId="18930">
      <pivotArea dataOnly="0" labelOnly="1" outline="0" fieldPosition="0">
        <references count="1">
          <reference field="12" count="4">
            <x v="0"/>
            <x v="1"/>
            <x v="2"/>
            <x v="5"/>
          </reference>
        </references>
      </pivotArea>
    </format>
    <format dxfId="18929">
      <pivotArea dataOnly="0" labelOnly="1" grandCol="1" outline="0" fieldPosition="0"/>
    </format>
    <format dxfId="18928">
      <pivotArea dataOnly="0" labelOnly="1" outline="0" fieldPosition="0">
        <references count="1">
          <reference field="12" count="4">
            <x v="0"/>
            <x v="1"/>
            <x v="3"/>
            <x v="5"/>
          </reference>
        </references>
      </pivotArea>
    </format>
    <format dxfId="18927">
      <pivotArea dataOnly="0" labelOnly="1" grandCol="1" outline="0" fieldPosition="0"/>
    </format>
    <format dxfId="18926">
      <pivotArea dataOnly="0" labelOnly="1" outline="0" fieldPosition="0">
        <references count="1">
          <reference field="12" count="4">
            <x v="0"/>
            <x v="1"/>
            <x v="3"/>
            <x v="5"/>
          </reference>
        </references>
      </pivotArea>
    </format>
    <format dxfId="18925">
      <pivotArea dataOnly="0" labelOnly="1" grandCol="1" outline="0" fieldPosition="0"/>
    </format>
    <format dxfId="18924">
      <pivotArea grandRow="1" outline="0" collapsedLevelsAreSubtotals="1" fieldPosition="0"/>
    </format>
    <format dxfId="18923">
      <pivotArea dataOnly="0" labelOnly="1" grandRow="1" outline="0" fieldPosition="0"/>
    </format>
    <format dxfId="18922">
      <pivotArea dataOnly="0" labelOnly="1" grandCol="1" outline="0" fieldPosition="0"/>
    </format>
    <format dxfId="18921">
      <pivotArea dataOnly="0" labelOnly="1" outline="0" fieldPosition="0">
        <references count="1">
          <reference field="12" count="3">
            <x v="0"/>
            <x v="1"/>
            <x v="3"/>
          </reference>
        </references>
      </pivotArea>
    </format>
    <format dxfId="18920">
      <pivotArea dataOnly="0" labelOnly="1" grandCol="1" outline="0" fieldPosition="0"/>
    </format>
    <format dxfId="18919">
      <pivotArea dataOnly="0" labelOnly="1" outline="0" fieldPosition="0">
        <references count="1">
          <reference field="12" count="3">
            <x v="0"/>
            <x v="1"/>
            <x v="3"/>
          </reference>
        </references>
      </pivotArea>
    </format>
    <format dxfId="18918">
      <pivotArea dataOnly="0" labelOnly="1" grandCol="1" outline="0" fieldPosition="0"/>
    </format>
    <format dxfId="18917">
      <pivotArea dataOnly="0" labelOnly="1" outline="0" fieldPosition="0">
        <references count="1">
          <reference field="12" count="3">
            <x v="0"/>
            <x v="1"/>
            <x v="3"/>
          </reference>
        </references>
      </pivotArea>
    </format>
    <format dxfId="18916">
      <pivotArea dataOnly="0" labelOnly="1" grandCol="1" outline="0" fieldPosition="0"/>
    </format>
    <format dxfId="18915">
      <pivotArea outline="0" collapsedLevelsAreSubtotals="1" fieldPosition="0"/>
    </format>
    <format dxfId="18914">
      <pivotArea dataOnly="0" labelOnly="1" grandRow="1" outline="0" fieldPosition="0"/>
    </format>
    <format dxfId="18913">
      <pivotArea dataOnly="0" labelOnly="1" outline="0" fieldPosition="0">
        <references count="1">
          <reference field="12" count="3">
            <x v="0"/>
            <x v="1"/>
            <x v="3"/>
          </reference>
        </references>
      </pivotArea>
    </format>
    <format dxfId="18912">
      <pivotArea dataOnly="0" labelOnly="1" grandCol="1" outline="0" fieldPosition="0"/>
    </format>
    <format dxfId="18911">
      <pivotArea dataOnly="0" labelOnly="1" outline="0" fieldPosition="0">
        <references count="1">
          <reference field="12" count="3">
            <x v="0"/>
            <x v="1"/>
            <x v="3"/>
          </reference>
        </references>
      </pivotArea>
    </format>
    <format dxfId="18910">
      <pivotArea dataOnly="0" labelOnly="1" grandCol="1" outline="0" fieldPosition="0"/>
    </format>
    <format dxfId="18909">
      <pivotArea dataOnly="0" labelOnly="1" outline="0" fieldPosition="0">
        <references count="1">
          <reference field="12" count="3">
            <x v="0"/>
            <x v="1"/>
            <x v="3"/>
          </reference>
        </references>
      </pivotArea>
    </format>
    <format dxfId="18908">
      <pivotArea dataOnly="0" labelOnly="1" grandCol="1" outline="0" fieldPosition="0"/>
    </format>
    <format dxfId="18907">
      <pivotArea grandRow="1" outline="0" collapsedLevelsAreSubtotals="1" fieldPosition="0"/>
    </format>
    <format dxfId="18906">
      <pivotArea dataOnly="0" labelOnly="1" grandRow="1" outline="0" fieldPosition="0"/>
    </format>
    <format dxfId="18905">
      <pivotArea dataOnly="0" labelOnly="1" outline="0" fieldPosition="0">
        <references count="1">
          <reference field="12" count="3">
            <x v="0"/>
            <x v="1"/>
            <x v="3"/>
          </reference>
        </references>
      </pivotArea>
    </format>
    <format dxfId="18904">
      <pivotArea dataOnly="0" labelOnly="1" grandCol="1" outline="0" fieldPosition="0"/>
    </format>
    <format dxfId="18903">
      <pivotArea dataOnly="0" labelOnly="1" grandRow="1" outline="0" fieldPosition="0"/>
    </format>
    <format dxfId="18902">
      <pivotArea dataOnly="0" labelOnly="1" grandRow="1" outline="0" fieldPosition="0"/>
    </format>
    <format dxfId="18901">
      <pivotArea dataOnly="0" labelOnly="1" grandRow="1" outline="0" fieldPosition="0"/>
    </format>
    <format dxfId="18900">
      <pivotArea outline="0" collapsedLevelsAreSubtotals="1" fieldPosition="0"/>
    </format>
    <format dxfId="18899">
      <pivotArea dataOnly="0" labelOnly="1" grandRow="1" outline="0" fieldPosition="0"/>
    </format>
    <format dxfId="18898">
      <pivotArea dataOnly="0" labelOnly="1" outline="0" fieldPosition="0">
        <references count="1">
          <reference field="12" count="0"/>
        </references>
      </pivotArea>
    </format>
    <format dxfId="18897">
      <pivotArea dataOnly="0" labelOnly="1" grandCol="1" outline="0" fieldPosition="0"/>
    </format>
    <format dxfId="18896">
      <pivotArea dataOnly="0" labelOnly="1" outline="0" fieldPosition="0">
        <references count="1">
          <reference field="12" count="0"/>
        </references>
      </pivotArea>
    </format>
    <format dxfId="18895">
      <pivotArea dataOnly="0" labelOnly="1" grandCol="1" outline="0" fieldPosition="0"/>
    </format>
    <format dxfId="18894">
      <pivotArea grandRow="1" outline="0" collapsedLevelsAreSubtotals="1" fieldPosition="0"/>
    </format>
    <format dxfId="18893">
      <pivotArea dataOnly="0" labelOnly="1" grandRow="1" outline="0" fieldPosition="0"/>
    </format>
    <format dxfId="18892">
      <pivotArea grandRow="1" outline="0" collapsedLevelsAreSubtotals="1" fieldPosition="0"/>
    </format>
    <format dxfId="18891">
      <pivotArea dataOnly="0" labelOnly="1" grandRow="1" outline="0" fieldPosition="0"/>
    </format>
    <format dxfId="18890">
      <pivotArea grandRow="1" outline="0" collapsedLevelsAreSubtotals="1" fieldPosition="0"/>
    </format>
    <format dxfId="18889">
      <pivotArea dataOnly="0" labelOnly="1" grandRow="1" outline="0" fieldPosition="0"/>
    </format>
    <format dxfId="18888">
      <pivotArea grandRow="1" outline="0" collapsedLevelsAreSubtotals="1" fieldPosition="0"/>
    </format>
    <format dxfId="18887">
      <pivotArea dataOnly="0" labelOnly="1" grandRow="1" outline="0" fieldPosition="0"/>
    </format>
    <format dxfId="18886">
      <pivotArea grandRow="1" outline="0" collapsedLevelsAreSubtotals="1" fieldPosition="0"/>
    </format>
    <format dxfId="18885">
      <pivotArea dataOnly="0" labelOnly="1" grandRow="1" outline="0" fieldPosition="0"/>
    </format>
    <format dxfId="18884">
      <pivotArea grandRow="1" outline="0" collapsedLevelsAreSubtotals="1" fieldPosition="0"/>
    </format>
    <format dxfId="18883">
      <pivotArea dataOnly="0" labelOnly="1" grandRow="1" outline="0" fieldPosition="0"/>
    </format>
    <format dxfId="18882">
      <pivotArea type="origin" dataOnly="0" labelOnly="1" outline="0" fieldPosition="0"/>
    </format>
    <format dxfId="18881">
      <pivotArea dataOnly="0" labelOnly="1" grandRow="1" outline="0" fieldPosition="0"/>
    </format>
    <format dxfId="18880">
      <pivotArea type="origin" dataOnly="0" labelOnly="1" outline="0" fieldPosition="0"/>
    </format>
    <format dxfId="18879">
      <pivotArea dataOnly="0" labelOnly="1" grandRow="1" outline="0" fieldPosition="0"/>
    </format>
    <format dxfId="18878">
      <pivotArea type="origin" dataOnly="0" labelOnly="1" outline="0" fieldPosition="0"/>
    </format>
    <format dxfId="18877">
      <pivotArea dataOnly="0" labelOnly="1" grandRow="1" outline="0" fieldPosition="0"/>
    </format>
    <format dxfId="18876">
      <pivotArea type="origin" dataOnly="0" labelOnly="1" outline="0" fieldPosition="0"/>
    </format>
    <format dxfId="18875">
      <pivotArea dataOnly="0" labelOnly="1" grandRow="1" outline="0" fieldPosition="0"/>
    </format>
    <format dxfId="18874">
      <pivotArea type="all" dataOnly="0" outline="0" fieldPosition="0"/>
    </format>
    <format dxfId="18873">
      <pivotArea outline="0" collapsedLevelsAreSubtotals="1" fieldPosition="0"/>
    </format>
    <format dxfId="18872">
      <pivotArea type="origin" dataOnly="0" labelOnly="1" outline="0" fieldPosition="0"/>
    </format>
    <format dxfId="18871">
      <pivotArea field="12" type="button" dataOnly="0" labelOnly="1" outline="0" axis="axisCol" fieldPosition="0"/>
    </format>
    <format dxfId="18870">
      <pivotArea type="topRight" dataOnly="0" labelOnly="1" outline="0" fieldPosition="0"/>
    </format>
    <format dxfId="18869">
      <pivotArea dataOnly="0" labelOnly="1" grandRow="1" outline="0" fieldPosition="0"/>
    </format>
    <format dxfId="18868">
      <pivotArea dataOnly="0" labelOnly="1" outline="0" fieldPosition="0">
        <references count="1">
          <reference field="12" count="0"/>
        </references>
      </pivotArea>
    </format>
    <format dxfId="18867">
      <pivotArea dataOnly="0" labelOnly="1" grandCol="1" outline="0" fieldPosition="0"/>
    </format>
    <format dxfId="18866">
      <pivotArea grandRow="1" outline="0" collapsedLevelsAreSubtotals="1" fieldPosition="0"/>
    </format>
    <format dxfId="18865">
      <pivotArea dataOnly="0" labelOnly="1" grandRow="1" outline="0" fieldPosition="0"/>
    </format>
    <format dxfId="18864">
      <pivotArea dataOnly="0" labelOnly="1" outline="0" fieldPosition="0">
        <references count="1">
          <reference field="12" count="3">
            <x v="0"/>
            <x v="1"/>
            <x v="3"/>
          </reference>
        </references>
      </pivotArea>
    </format>
    <format dxfId="18863">
      <pivotArea dataOnly="0" labelOnly="1" grandCol="1" outline="0" fieldPosition="0"/>
    </format>
    <format dxfId="18862">
      <pivotArea dataOnly="0" labelOnly="1" grandRow="1" outline="0" fieldPosition="0"/>
    </format>
    <format dxfId="18861">
      <pivotArea outline="0" collapsedLevelsAreSubtotals="1" fieldPosition="0"/>
    </format>
    <format dxfId="18860">
      <pivotArea dataOnly="0" labelOnly="1" grandRow="1" outline="0" fieldPosition="0"/>
    </format>
    <format dxfId="18859">
      <pivotArea dataOnly="0" labelOnly="1" outline="0" fieldPosition="0">
        <references count="1">
          <reference field="12" count="3">
            <x v="0"/>
            <x v="1"/>
            <x v="2"/>
          </reference>
        </references>
      </pivotArea>
    </format>
    <format dxfId="18858">
      <pivotArea dataOnly="0" labelOnly="1" grandCol="1" outline="0" fieldPosition="0"/>
    </format>
    <format dxfId="18857">
      <pivotArea outline="0" collapsedLevelsAreSubtotals="1" fieldPosition="0"/>
    </format>
    <format dxfId="18856">
      <pivotArea dataOnly="0" labelOnly="1" grandRow="1" outline="0" fieldPosition="0"/>
    </format>
    <format dxfId="18855">
      <pivotArea dataOnly="0" labelOnly="1" outline="0" fieldPosition="0">
        <references count="1">
          <reference field="12" count="3">
            <x v="0"/>
            <x v="1"/>
            <x v="2"/>
          </reference>
        </references>
      </pivotArea>
    </format>
    <format dxfId="18854">
      <pivotArea dataOnly="0" labelOnly="1" grandCol="1" outline="0" fieldPosition="0"/>
    </format>
    <format dxfId="18853">
      <pivotArea outline="0" collapsedLevelsAreSubtotals="1" fieldPosition="0"/>
    </format>
    <format dxfId="18852">
      <pivotArea dataOnly="0" labelOnly="1" grandRow="1" outline="0" fieldPosition="0"/>
    </format>
    <format dxfId="18851">
      <pivotArea dataOnly="0" labelOnly="1" outline="0" fieldPosition="0">
        <references count="1">
          <reference field="12" count="5">
            <x v="0"/>
            <x v="1"/>
            <x v="2"/>
            <x v="3"/>
            <x v="5"/>
          </reference>
        </references>
      </pivotArea>
    </format>
    <format dxfId="18850">
      <pivotArea dataOnly="0" labelOnly="1" grandCol="1" outline="0" fieldPosition="0"/>
    </format>
    <format dxfId="18849">
      <pivotArea outline="0" collapsedLevelsAreSubtotals="1" fieldPosition="0"/>
    </format>
    <format dxfId="18848">
      <pivotArea dataOnly="0" labelOnly="1" grandRow="1" outline="0" fieldPosition="0"/>
    </format>
    <format dxfId="18847">
      <pivotArea dataOnly="0" labelOnly="1" outline="0" fieldPosition="0">
        <references count="1">
          <reference field="12" count="5">
            <x v="0"/>
            <x v="1"/>
            <x v="2"/>
            <x v="3"/>
            <x v="5"/>
          </reference>
        </references>
      </pivotArea>
    </format>
    <format dxfId="18846">
      <pivotArea dataOnly="0" labelOnly="1" grandCol="1" outline="0" fieldPosition="0"/>
    </format>
    <format dxfId="18845">
      <pivotArea dataOnly="0" labelOnly="1" outline="0" fieldPosition="0">
        <references count="1">
          <reference field="12" count="5">
            <x v="0"/>
            <x v="1"/>
            <x v="2"/>
            <x v="3"/>
            <x v="5"/>
          </reference>
        </references>
      </pivotArea>
    </format>
    <format dxfId="18844">
      <pivotArea dataOnly="0" labelOnly="1" grandCol="1" outline="0" fieldPosition="0"/>
    </format>
    <format dxfId="18843">
      <pivotArea outline="0" collapsedLevelsAreSubtotals="1" fieldPosition="0"/>
    </format>
    <format dxfId="18842">
      <pivotArea dataOnly="0" labelOnly="1" grandRow="1" outline="0" fieldPosition="0"/>
    </format>
    <format dxfId="18841">
      <pivotArea dataOnly="0" labelOnly="1" outline="0" fieldPosition="0">
        <references count="1">
          <reference field="12" count="4">
            <x v="0"/>
            <x v="1"/>
            <x v="2"/>
            <x v="3"/>
          </reference>
        </references>
      </pivotArea>
    </format>
    <format dxfId="18840">
      <pivotArea dataOnly="0" labelOnly="1" grandCol="1" outline="0" fieldPosition="0"/>
    </format>
    <format dxfId="18839">
      <pivotArea outline="0" collapsedLevelsAreSubtotals="1" fieldPosition="0"/>
    </format>
    <format dxfId="18838">
      <pivotArea dataOnly="0" labelOnly="1" grandRow="1" outline="0" fieldPosition="0"/>
    </format>
    <format dxfId="18837">
      <pivotArea dataOnly="0" labelOnly="1" outline="0" fieldPosition="0">
        <references count="1">
          <reference field="12" count="4">
            <x v="0"/>
            <x v="1"/>
            <x v="2"/>
            <x v="3"/>
          </reference>
        </references>
      </pivotArea>
    </format>
    <format dxfId="18836">
      <pivotArea dataOnly="0" labelOnly="1" grandCol="1" outline="0" fieldPosition="0"/>
    </format>
    <format dxfId="18835">
      <pivotArea dataOnly="0" labelOnly="1" outline="0" fieldPosition="0">
        <references count="1">
          <reference field="12" count="4">
            <x v="0"/>
            <x v="1"/>
            <x v="2"/>
            <x v="3"/>
          </reference>
        </references>
      </pivotArea>
    </format>
    <format dxfId="18834">
      <pivotArea dataOnly="0" labelOnly="1" grandCol="1" outline="0" fieldPosition="0"/>
    </format>
    <format dxfId="18833">
      <pivotArea grandRow="1" outline="0" collapsedLevelsAreSubtotals="1" fieldPosition="0"/>
    </format>
    <format dxfId="18832">
      <pivotArea dataOnly="0" labelOnly="1" grandRow="1" outline="0" fieldPosition="0"/>
    </format>
    <format dxfId="18831">
      <pivotArea outline="0" collapsedLevelsAreSubtotals="1" fieldPosition="0"/>
    </format>
    <format dxfId="18830">
      <pivotArea dataOnly="0" labelOnly="1" grandRow="1" outline="0" fieldPosition="0"/>
    </format>
    <format dxfId="18829">
      <pivotArea dataOnly="0" labelOnly="1" outline="0" fieldPosition="0">
        <references count="1">
          <reference field="12" count="5">
            <x v="0"/>
            <x v="1"/>
            <x v="2"/>
            <x v="3"/>
            <x v="4"/>
          </reference>
        </references>
      </pivotArea>
    </format>
    <format dxfId="18828">
      <pivotArea dataOnly="0" labelOnly="1" grandCol="1" outline="0" fieldPosition="0"/>
    </format>
    <format dxfId="18827">
      <pivotArea outline="0" collapsedLevelsAreSubtotals="1" fieldPosition="0"/>
    </format>
    <format dxfId="18826">
      <pivotArea dataOnly="0" labelOnly="1" grandRow="1" outline="0" fieldPosition="0"/>
    </format>
    <format dxfId="18825">
      <pivotArea dataOnly="0" labelOnly="1" outline="0" fieldPosition="0">
        <references count="1">
          <reference field="12" count="5">
            <x v="0"/>
            <x v="1"/>
            <x v="2"/>
            <x v="3"/>
            <x v="4"/>
          </reference>
        </references>
      </pivotArea>
    </format>
    <format dxfId="18824">
      <pivotArea dataOnly="0" labelOnly="1" grandCol="1" outline="0" fieldPosition="0"/>
    </format>
    <format dxfId="18823">
      <pivotArea type="all" dataOnly="0" outline="0" fieldPosition="0"/>
    </format>
    <format dxfId="18822">
      <pivotArea outline="0" collapsedLevelsAreSubtotals="1" fieldPosition="0"/>
    </format>
    <format dxfId="18821">
      <pivotArea type="origin" dataOnly="0" labelOnly="1" outline="0" fieldPosition="0"/>
    </format>
    <format dxfId="18820">
      <pivotArea field="12" type="button" dataOnly="0" labelOnly="1" outline="0" axis="axisCol" fieldPosition="0"/>
    </format>
    <format dxfId="18819">
      <pivotArea type="topRight" dataOnly="0" labelOnly="1" outline="0" fieldPosition="0"/>
    </format>
    <format dxfId="18818">
      <pivotArea dataOnly="0" labelOnly="1" grandRow="1" outline="0" fieldPosition="0"/>
    </format>
    <format dxfId="18817">
      <pivotArea dataOnly="0" labelOnly="1" outline="0" fieldPosition="0">
        <references count="1">
          <reference field="12" count="5">
            <x v="0"/>
            <x v="1"/>
            <x v="2"/>
            <x v="3"/>
            <x v="4"/>
          </reference>
        </references>
      </pivotArea>
    </format>
    <format dxfId="18816">
      <pivotArea dataOnly="0" labelOnly="1" grandCol="1" outline="0" fieldPosition="0"/>
    </format>
    <format dxfId="18815">
      <pivotArea type="all" dataOnly="0" outline="0" fieldPosition="0"/>
    </format>
    <format dxfId="18814">
      <pivotArea outline="0" collapsedLevelsAreSubtotals="1" fieldPosition="0"/>
    </format>
    <format dxfId="18813">
      <pivotArea type="origin" dataOnly="0" labelOnly="1" outline="0" fieldPosition="0"/>
    </format>
    <format dxfId="18812">
      <pivotArea field="12" type="button" dataOnly="0" labelOnly="1" outline="0" axis="axisCol" fieldPosition="0"/>
    </format>
    <format dxfId="18811">
      <pivotArea type="topRight" dataOnly="0" labelOnly="1" outline="0" fieldPosition="0"/>
    </format>
    <format dxfId="18810">
      <pivotArea dataOnly="0" labelOnly="1" grandRow="1" outline="0" fieldPosition="0"/>
    </format>
    <format dxfId="18809">
      <pivotArea dataOnly="0" labelOnly="1" outline="0" fieldPosition="0">
        <references count="1">
          <reference field="12" count="5">
            <x v="0"/>
            <x v="1"/>
            <x v="2"/>
            <x v="3"/>
            <x v="4"/>
          </reference>
        </references>
      </pivotArea>
    </format>
    <format dxfId="18808">
      <pivotArea dataOnly="0" labelOnly="1" grandCol="1" outline="0" fieldPosition="0"/>
    </format>
    <format dxfId="18807">
      <pivotArea type="all" dataOnly="0" outline="0" fieldPosition="0"/>
    </format>
    <format dxfId="18806">
      <pivotArea outline="0" collapsedLevelsAreSubtotals="1" fieldPosition="0"/>
    </format>
    <format dxfId="18805">
      <pivotArea type="origin" dataOnly="0" labelOnly="1" outline="0" fieldPosition="0"/>
    </format>
    <format dxfId="18804">
      <pivotArea field="12" type="button" dataOnly="0" labelOnly="1" outline="0" axis="axisCol" fieldPosition="0"/>
    </format>
    <format dxfId="18803">
      <pivotArea type="topRight" dataOnly="0" labelOnly="1" outline="0" fieldPosition="0"/>
    </format>
    <format dxfId="18802">
      <pivotArea dataOnly="0" labelOnly="1" grandRow="1" outline="0" fieldPosition="0"/>
    </format>
    <format dxfId="18801">
      <pivotArea dataOnly="0" labelOnly="1" outline="0" fieldPosition="0">
        <references count="1">
          <reference field="12" count="5">
            <x v="0"/>
            <x v="1"/>
            <x v="2"/>
            <x v="3"/>
            <x v="4"/>
          </reference>
        </references>
      </pivotArea>
    </format>
    <format dxfId="18800">
      <pivotArea dataOnly="0" labelOnly="1" grandCol="1" outline="0" fieldPosition="0"/>
    </format>
    <format dxfId="18799">
      <pivotArea dataOnly="0" labelOnly="1" outline="0" fieldPosition="0">
        <references count="1">
          <reference field="12" count="5">
            <x v="0"/>
            <x v="1"/>
            <x v="2"/>
            <x v="3"/>
            <x v="4"/>
          </reference>
        </references>
      </pivotArea>
    </format>
    <format dxfId="18798">
      <pivotArea dataOnly="0" labelOnly="1" grandCol="1" outline="0" fieldPosition="0"/>
    </format>
    <format dxfId="18797">
      <pivotArea grandRow="1" outline="0" collapsedLevelsAreSubtotals="1" fieldPosition="0"/>
    </format>
    <format dxfId="18796">
      <pivotArea dataOnly="0" labelOnly="1" grandRow="1" outline="0" fieldPosition="0"/>
    </format>
    <format dxfId="18795">
      <pivotArea dataOnly="0" grandCol="1" outline="0" fieldPosition="0"/>
    </format>
    <format dxfId="18794">
      <pivotArea dataOnly="0" labelOnly="1" outline="0" fieldPosition="0">
        <references count="1">
          <reference field="12" count="5">
            <x v="0"/>
            <x v="1"/>
            <x v="2"/>
            <x v="4"/>
            <x v="5"/>
          </reference>
        </references>
      </pivotArea>
    </format>
    <format dxfId="18793">
      <pivotArea dataOnly="0" labelOnly="1" grandCol="1" outline="0" fieldPosition="0"/>
    </format>
    <format dxfId="18792">
      <pivotArea outline="0" collapsedLevelsAreSubtotals="1" fieldPosition="0"/>
    </format>
    <format dxfId="18791">
      <pivotArea dataOnly="0" labelOnly="1" grandRow="1" outline="0" fieldPosition="0"/>
    </format>
    <format dxfId="18790">
      <pivotArea dataOnly="0" labelOnly="1" outline="0" fieldPosition="0">
        <references count="1">
          <reference field="12" count="4">
            <x v="0"/>
            <x v="1"/>
            <x v="2"/>
            <x v="4"/>
          </reference>
        </references>
      </pivotArea>
    </format>
    <format dxfId="18789">
      <pivotArea dataOnly="0" labelOnly="1" grandCol="1" outline="0" fieldPosition="0"/>
    </format>
    <format dxfId="18788">
      <pivotArea outline="0" collapsedLevelsAreSubtotals="1" fieldPosition="0"/>
    </format>
    <format dxfId="18787">
      <pivotArea dataOnly="0" labelOnly="1" grandRow="1" outline="0" fieldPosition="0"/>
    </format>
    <format dxfId="18786">
      <pivotArea dataOnly="0" labelOnly="1" outline="0" fieldPosition="0">
        <references count="1">
          <reference field="12" count="4">
            <x v="0"/>
            <x v="1"/>
            <x v="2"/>
            <x v="3"/>
          </reference>
        </references>
      </pivotArea>
    </format>
    <format dxfId="18785">
      <pivotArea dataOnly="0" labelOnly="1" grandCol="1" outline="0" fieldPosition="0"/>
    </format>
    <format dxfId="18784">
      <pivotArea grandRow="1" outline="0" collapsedLevelsAreSubtotals="1" fieldPosition="0"/>
    </format>
    <format dxfId="18783">
      <pivotArea dataOnly="0" labelOnly="1" grandRow="1" outline="0" fieldPosition="0"/>
    </format>
    <format dxfId="18782">
      <pivotArea type="origin" dataOnly="0" labelOnly="1" outline="0" fieldPosition="0"/>
    </format>
    <format dxfId="18781">
      <pivotArea field="12" type="button" dataOnly="0" labelOnly="1" outline="0" axis="axisCol" fieldPosition="0"/>
    </format>
    <format dxfId="18780">
      <pivotArea type="topRight" dataOnly="0" labelOnly="1" outline="0" fieldPosition="0"/>
    </format>
    <format dxfId="18779">
      <pivotArea dataOnly="0" labelOnly="1" outline="0" fieldPosition="0">
        <references count="1">
          <reference field="12" count="4">
            <x v="0"/>
            <x v="1"/>
            <x v="2"/>
            <x v="3"/>
          </reference>
        </references>
      </pivotArea>
    </format>
    <format dxfId="18778">
      <pivotArea dataOnly="0" labelOnly="1" grandCol="1" outline="0" fieldPosition="0"/>
    </format>
    <format dxfId="18777">
      <pivotArea dataOnly="0" grandCol="1" outline="0" axis="axisCol" fieldPosition="0"/>
    </format>
    <format dxfId="18776">
      <pivotArea dataOnly="0" labelOnly="1" grandRow="1" outline="0" fieldPosition="0"/>
    </format>
    <format dxfId="18775">
      <pivotArea type="all" dataOnly="0" outline="0" fieldPosition="0"/>
    </format>
    <format dxfId="18774">
      <pivotArea outline="0" collapsedLevelsAreSubtotals="1" fieldPosition="0"/>
    </format>
    <format dxfId="18773">
      <pivotArea type="origin" dataOnly="0" labelOnly="1" outline="0" fieldPosition="0"/>
    </format>
    <format dxfId="18772">
      <pivotArea field="12" type="button" dataOnly="0" labelOnly="1" outline="0" axis="axisCol" fieldPosition="0"/>
    </format>
    <format dxfId="18771">
      <pivotArea type="topRight" dataOnly="0" labelOnly="1" outline="0" fieldPosition="0"/>
    </format>
    <format dxfId="18770">
      <pivotArea dataOnly="0" labelOnly="1" grandRow="1" outline="0" fieldPosition="0"/>
    </format>
    <format dxfId="18769">
      <pivotArea dataOnly="0" labelOnly="1" outline="0" fieldPosition="0">
        <references count="1">
          <reference field="12" count="4">
            <x v="0"/>
            <x v="1"/>
            <x v="2"/>
            <x v="3"/>
          </reference>
        </references>
      </pivotArea>
    </format>
    <format dxfId="18768">
      <pivotArea dataOnly="0" labelOnly="1" grandCol="1" outline="0" fieldPosition="0"/>
    </format>
    <format dxfId="18767">
      <pivotArea outline="0" collapsedLevelsAreSubtotals="1" fieldPosition="0"/>
    </format>
    <format dxfId="18766">
      <pivotArea dataOnly="0" labelOnly="1" grandRow="1" outline="0" fieldPosition="0"/>
    </format>
    <format dxfId="18765">
      <pivotArea dataOnly="0" labelOnly="1" outline="0" fieldPosition="0">
        <references count="1">
          <reference field="12" count="3">
            <x v="0"/>
            <x v="1"/>
            <x v="2"/>
          </reference>
        </references>
      </pivotArea>
    </format>
    <format dxfId="18764">
      <pivotArea dataOnly="0" labelOnly="1" grandCol="1" outline="0" fieldPosition="0"/>
    </format>
    <format dxfId="18763">
      <pivotArea outline="0" collapsedLevelsAreSubtotals="1" fieldPosition="0"/>
    </format>
    <format dxfId="18762">
      <pivotArea field="12" type="button" dataOnly="0" labelOnly="1" outline="0" axis="axisCol" fieldPosition="0"/>
    </format>
    <format dxfId="18761">
      <pivotArea type="topRight" dataOnly="0" labelOnly="1" outline="0" fieldPosition="0"/>
    </format>
    <format dxfId="18760">
      <pivotArea dataOnly="0" labelOnly="1" outline="0" fieldPosition="0">
        <references count="1">
          <reference field="12" count="2">
            <x v="0"/>
            <x v="1"/>
          </reference>
        </references>
      </pivotArea>
    </format>
    <format dxfId="18759">
      <pivotArea dataOnly="0" labelOnly="1" grandCol="1" outline="0" fieldPosition="0"/>
    </format>
    <format dxfId="18758">
      <pivotArea grandRow="1" outline="0" collapsedLevelsAreSubtotals="1" fieldPosition="0"/>
    </format>
    <format dxfId="18757">
      <pivotArea dataOnly="0" labelOnly="1" grandRow="1" outline="0" fieldPosition="0"/>
    </format>
    <format dxfId="18756">
      <pivotArea outline="0" collapsedLevelsAreSubtotals="1" fieldPosition="0"/>
    </format>
    <format dxfId="18755">
      <pivotArea dataOnly="0" labelOnly="1" grandRow="1" outline="0" fieldPosition="0"/>
    </format>
    <format dxfId="18754">
      <pivotArea dataOnly="0" labelOnly="1" outline="0" fieldPosition="0">
        <references count="1">
          <reference field="12" count="4">
            <x v="0"/>
            <x v="1"/>
            <x v="4"/>
            <x v="5"/>
          </reference>
        </references>
      </pivotArea>
    </format>
    <format dxfId="18753">
      <pivotArea dataOnly="0" labelOnly="1" grandCol="1" outline="0" fieldPosition="0"/>
    </format>
    <format dxfId="18752">
      <pivotArea outline="0" collapsedLevelsAreSubtotals="1" fieldPosition="0"/>
    </format>
    <format dxfId="18751">
      <pivotArea dataOnly="0" labelOnly="1" grandRow="1" outline="0" fieldPosition="0"/>
    </format>
    <format dxfId="18750">
      <pivotArea dataOnly="0" labelOnly="1" outline="0" fieldPosition="0">
        <references count="1">
          <reference field="12" count="4">
            <x v="0"/>
            <x v="1"/>
            <x v="4"/>
            <x v="5"/>
          </reference>
        </references>
      </pivotArea>
    </format>
    <format dxfId="18749">
      <pivotArea dataOnly="0" labelOnly="1" grandCol="1" outline="0" fieldPosition="0"/>
    </format>
    <format dxfId="18748">
      <pivotArea dataOnly="0" labelOnly="1" outline="0" fieldPosition="0">
        <references count="1">
          <reference field="12" count="4">
            <x v="0"/>
            <x v="1"/>
            <x v="4"/>
            <x v="5"/>
          </reference>
        </references>
      </pivotArea>
    </format>
    <format dxfId="18747">
      <pivotArea dataOnly="0" labelOnly="1" grandCol="1" outline="0" fieldPosition="0"/>
    </format>
    <format dxfId="18746">
      <pivotArea outline="0" collapsedLevelsAreSubtotals="1" fieldPosition="0"/>
    </format>
    <format dxfId="18745">
      <pivotArea dataOnly="0" labelOnly="1" grandRow="1" outline="0" fieldPosition="0"/>
    </format>
    <format dxfId="18744">
      <pivotArea dataOnly="0" labelOnly="1" outline="0" fieldPosition="0">
        <references count="1">
          <reference field="12" count="4">
            <x v="0"/>
            <x v="1"/>
            <x v="3"/>
            <x v="4"/>
          </reference>
        </references>
      </pivotArea>
    </format>
    <format dxfId="18743">
      <pivotArea dataOnly="0" labelOnly="1" grandCol="1" outline="0" fieldPosition="0"/>
    </format>
    <format dxfId="18742">
      <pivotArea outline="0" collapsedLevelsAreSubtotals="1" fieldPosition="0"/>
    </format>
    <format dxfId="18741">
      <pivotArea dataOnly="0" labelOnly="1" grandRow="1" outline="0" fieldPosition="0"/>
    </format>
    <format dxfId="18740">
      <pivotArea dataOnly="0" labelOnly="1" outline="0" fieldPosition="0">
        <references count="1">
          <reference field="12" count="4">
            <x v="0"/>
            <x v="1"/>
            <x v="3"/>
            <x v="4"/>
          </reference>
        </references>
      </pivotArea>
    </format>
    <format dxfId="18739">
      <pivotArea dataOnly="0" labelOnly="1" grandCol="1" outline="0" fieldPosition="0"/>
    </format>
    <format dxfId="18738">
      <pivotArea dataOnly="0" labelOnly="1" outline="0" fieldPosition="0">
        <references count="1">
          <reference field="12" count="4">
            <x v="0"/>
            <x v="1"/>
            <x v="3"/>
            <x v="4"/>
          </reference>
        </references>
      </pivotArea>
    </format>
    <format dxfId="18737">
      <pivotArea dataOnly="0" labelOnly="1" grandCol="1" outline="0" fieldPosition="0"/>
    </format>
    <format dxfId="18736">
      <pivotArea grandRow="1" outline="0" collapsedLevelsAreSubtotals="1" fieldPosition="0"/>
    </format>
    <format dxfId="18735">
      <pivotArea dataOnly="0" labelOnly="1" grandRow="1" outline="0" fieldPosition="0"/>
    </format>
    <format dxfId="18734">
      <pivotArea outline="0" collapsedLevelsAreSubtotals="1" fieldPosition="0"/>
    </format>
    <format dxfId="18733">
      <pivotArea dataOnly="0" labelOnly="1" grandRow="1" outline="0" fieldPosition="0"/>
    </format>
    <format dxfId="18732">
      <pivotArea dataOnly="0" labelOnly="1" outline="0" fieldPosition="0">
        <references count="1">
          <reference field="12" count="3">
            <x v="0"/>
            <x v="1"/>
            <x v="2"/>
          </reference>
        </references>
      </pivotArea>
    </format>
    <format dxfId="18731">
      <pivotArea dataOnly="0" labelOnly="1" grandCol="1" outline="0" fieldPosition="0"/>
    </format>
    <format dxfId="18730">
      <pivotArea outline="0" collapsedLevelsAreSubtotals="1" fieldPosition="0"/>
    </format>
    <format dxfId="18729">
      <pivotArea dataOnly="0" labelOnly="1" grandRow="1" outline="0" fieldPosition="0"/>
    </format>
    <format dxfId="18728">
      <pivotArea dataOnly="0" labelOnly="1" outline="0" fieldPosition="0">
        <references count="1">
          <reference field="12" count="3">
            <x v="0"/>
            <x v="1"/>
            <x v="2"/>
          </reference>
        </references>
      </pivotArea>
    </format>
    <format dxfId="18727">
      <pivotArea dataOnly="0" labelOnly="1" grandCol="1" outline="0" fieldPosition="0"/>
    </format>
    <format dxfId="18726">
      <pivotArea dataOnly="0" labelOnly="1" outline="0" fieldPosition="0">
        <references count="1">
          <reference field="12" count="3">
            <x v="0"/>
            <x v="1"/>
            <x v="2"/>
          </reference>
        </references>
      </pivotArea>
    </format>
    <format dxfId="18725">
      <pivotArea dataOnly="0" labelOnly="1" grandCol="1" outline="0" fieldPosition="0"/>
    </format>
    <format dxfId="18724">
      <pivotArea outline="0" collapsedLevelsAreSubtotals="1" fieldPosition="0"/>
    </format>
    <format dxfId="18723">
      <pivotArea dataOnly="0" labelOnly="1" grandRow="1" outline="0" fieldPosition="0"/>
    </format>
    <format dxfId="18722">
      <pivotArea dataOnly="0" labelOnly="1" outline="0" fieldPosition="0">
        <references count="1">
          <reference field="12" count="3">
            <x v="0"/>
            <x v="1"/>
            <x v="2"/>
          </reference>
        </references>
      </pivotArea>
    </format>
    <format dxfId="18721">
      <pivotArea dataOnly="0" labelOnly="1" grandCol="1" outline="0" fieldPosition="0"/>
    </format>
    <format dxfId="18720">
      <pivotArea outline="0" collapsedLevelsAreSubtotals="1" fieldPosition="0"/>
    </format>
    <format dxfId="18719">
      <pivotArea dataOnly="0" labelOnly="1" grandRow="1" outline="0" fieldPosition="0"/>
    </format>
    <format dxfId="18718">
      <pivotArea dataOnly="0" labelOnly="1" outline="0" fieldPosition="0">
        <references count="1">
          <reference field="12" count="3">
            <x v="0"/>
            <x v="1"/>
            <x v="2"/>
          </reference>
        </references>
      </pivotArea>
    </format>
    <format dxfId="18717">
      <pivotArea dataOnly="0" labelOnly="1" grandCol="1" outline="0" fieldPosition="0"/>
    </format>
    <format dxfId="18716">
      <pivotArea dataOnly="0" labelOnly="1" outline="0" fieldPosition="0">
        <references count="1">
          <reference field="12" count="3">
            <x v="0"/>
            <x v="1"/>
            <x v="2"/>
          </reference>
        </references>
      </pivotArea>
    </format>
    <format dxfId="18715">
      <pivotArea dataOnly="0" labelOnly="1" grandCol="1" outline="0" fieldPosition="0"/>
    </format>
    <format dxfId="18714">
      <pivotArea grandRow="1" outline="0" collapsedLevelsAreSubtotals="1" fieldPosition="0"/>
    </format>
    <format dxfId="18713">
      <pivotArea dataOnly="0" labelOnly="1" grandRow="1" outline="0" fieldPosition="0"/>
    </format>
    <format dxfId="18712">
      <pivotArea outline="0" collapsedLevelsAreSubtotals="1" fieldPosition="0"/>
    </format>
    <format dxfId="18711">
      <pivotArea dataOnly="0" labelOnly="1" grandRow="1" outline="0" fieldPosition="0"/>
    </format>
    <format dxfId="18710">
      <pivotArea dataOnly="0" labelOnly="1" outline="0" fieldPosition="0">
        <references count="1">
          <reference field="12" count="3">
            <x v="0"/>
            <x v="1"/>
            <x v="3"/>
          </reference>
        </references>
      </pivotArea>
    </format>
    <format dxfId="18709">
      <pivotArea dataOnly="0" labelOnly="1" grandCol="1" outline="0" fieldPosition="0"/>
    </format>
    <format dxfId="18708">
      <pivotArea outline="0" collapsedLevelsAreSubtotals="1" fieldPosition="0"/>
    </format>
    <format dxfId="18707">
      <pivotArea dataOnly="0" labelOnly="1" grandRow="1" outline="0" fieldPosition="0"/>
    </format>
    <format dxfId="18706">
      <pivotArea dataOnly="0" labelOnly="1" outline="0" fieldPosition="0">
        <references count="1">
          <reference field="12" count="3">
            <x v="0"/>
            <x v="1"/>
            <x v="3"/>
          </reference>
        </references>
      </pivotArea>
    </format>
    <format dxfId="18705">
      <pivotArea dataOnly="0" labelOnly="1" grandCol="1" outline="0" fieldPosition="0"/>
    </format>
    <format dxfId="18704">
      <pivotArea dataOnly="0" labelOnly="1" outline="0" fieldPosition="0">
        <references count="1">
          <reference field="12" count="3">
            <x v="0"/>
            <x v="1"/>
            <x v="3"/>
          </reference>
        </references>
      </pivotArea>
    </format>
    <format dxfId="18703">
      <pivotArea dataOnly="0" labelOnly="1" grandCol="1" outline="0" fieldPosition="0"/>
    </format>
    <format dxfId="18702">
      <pivotArea grandRow="1" outline="0" collapsedLevelsAreSubtotals="1" fieldPosition="0"/>
    </format>
    <format dxfId="18701">
      <pivotArea dataOnly="0" labelOnly="1" grandRow="1" outline="0" fieldPosition="0"/>
    </format>
    <format dxfId="18700">
      <pivotArea grandCol="1" outline="0" collapsedLevelsAreSubtotals="1" fieldPosition="0"/>
    </format>
    <format dxfId="18699">
      <pivotArea dataOnly="0" labelOnly="1" grandCol="1" outline="0" fieldPosition="0"/>
    </format>
    <format dxfId="18698">
      <pivotArea outline="0" collapsedLevelsAreSubtotals="1" fieldPosition="0"/>
    </format>
    <format dxfId="18697">
      <pivotArea dataOnly="0" labelOnly="1" grandRow="1" outline="0" fieldPosition="0"/>
    </format>
    <format dxfId="18696">
      <pivotArea dataOnly="0" labelOnly="1" outline="0" fieldPosition="0">
        <references count="1">
          <reference field="12" count="3">
            <x v="0"/>
            <x v="2"/>
            <x v="4"/>
          </reference>
        </references>
      </pivotArea>
    </format>
    <format dxfId="18695">
      <pivotArea dataOnly="0" labelOnly="1" grandCol="1" outline="0" fieldPosition="0"/>
    </format>
    <format dxfId="18694">
      <pivotArea outline="0" collapsedLevelsAreSubtotals="1" fieldPosition="0"/>
    </format>
    <format dxfId="18693">
      <pivotArea dataOnly="0" labelOnly="1" grandRow="1" outline="0" fieldPosition="0"/>
    </format>
    <format dxfId="18692">
      <pivotArea dataOnly="0" labelOnly="1" outline="0" fieldPosition="0">
        <references count="1">
          <reference field="12" count="3">
            <x v="0"/>
            <x v="2"/>
            <x v="4"/>
          </reference>
        </references>
      </pivotArea>
    </format>
    <format dxfId="18691">
      <pivotArea dataOnly="0" labelOnly="1" grandCol="1" outline="0" fieldPosition="0"/>
    </format>
    <format dxfId="18690">
      <pivotArea outline="0" collapsedLevelsAreSubtotals="1" fieldPosition="0"/>
    </format>
    <format dxfId="18689">
      <pivotArea dataOnly="0" labelOnly="1" grandRow="1" outline="0" fieldPosition="0"/>
    </format>
    <format dxfId="18688">
      <pivotArea dataOnly="0" labelOnly="1" outline="0" fieldPosition="0">
        <references count="1">
          <reference field="12" count="4">
            <x v="0"/>
            <x v="1"/>
            <x v="3"/>
            <x v="5"/>
          </reference>
        </references>
      </pivotArea>
    </format>
    <format dxfId="18687">
      <pivotArea dataOnly="0" labelOnly="1" grandCol="1" outline="0" fieldPosition="0"/>
    </format>
    <format dxfId="18686">
      <pivotArea outline="0" collapsedLevelsAreSubtotals="1" fieldPosition="0"/>
    </format>
    <format dxfId="18685">
      <pivotArea dataOnly="0" labelOnly="1" grandRow="1" outline="0" fieldPosition="0"/>
    </format>
    <format dxfId="18684">
      <pivotArea dataOnly="0" labelOnly="1" outline="0" fieldPosition="0">
        <references count="1">
          <reference field="12" count="4">
            <x v="0"/>
            <x v="1"/>
            <x v="3"/>
            <x v="5"/>
          </reference>
        </references>
      </pivotArea>
    </format>
    <format dxfId="18683">
      <pivotArea dataOnly="0" labelOnly="1" grandCol="1" outline="0" fieldPosition="0"/>
    </format>
    <format dxfId="18682">
      <pivotArea outline="0" collapsedLevelsAreSubtotals="1" fieldPosition="0"/>
    </format>
    <format dxfId="18681">
      <pivotArea dataOnly="0" labelOnly="1" grandRow="1" outline="0" fieldPosition="0"/>
    </format>
    <format dxfId="18680">
      <pivotArea dataOnly="0" labelOnly="1" outline="0" fieldPosition="0">
        <references count="1">
          <reference field="12" count="3">
            <x v="0"/>
            <x v="1"/>
            <x v="4"/>
          </reference>
        </references>
      </pivotArea>
    </format>
    <format dxfId="18679">
      <pivotArea dataOnly="0" labelOnly="1" grandCol="1" outline="0" fieldPosition="0"/>
    </format>
    <format dxfId="18678">
      <pivotArea outline="0" collapsedLevelsAreSubtotals="1" fieldPosition="0"/>
    </format>
    <format dxfId="18677">
      <pivotArea dataOnly="0" labelOnly="1" grandRow="1" outline="0" fieldPosition="0"/>
    </format>
    <format dxfId="18676">
      <pivotArea dataOnly="0" labelOnly="1" outline="0" fieldPosition="0">
        <references count="1">
          <reference field="12" count="3">
            <x v="0"/>
            <x v="1"/>
            <x v="4"/>
          </reference>
        </references>
      </pivotArea>
    </format>
    <format dxfId="18675">
      <pivotArea dataOnly="0" labelOnly="1" grandCol="1" outline="0" fieldPosition="0"/>
    </format>
    <format dxfId="18674">
      <pivotArea grandRow="1" outline="0" collapsedLevelsAreSubtotals="1" fieldPosition="0"/>
    </format>
    <format dxfId="18673">
      <pivotArea dataOnly="0" labelOnly="1" grandRow="1" outline="0" fieldPosition="0"/>
    </format>
    <format dxfId="18672">
      <pivotArea dataOnly="0" labelOnly="1" outline="0" fieldPosition="0">
        <references count="1">
          <reference field="12" count="3">
            <x v="0"/>
            <x v="1"/>
            <x v="4"/>
          </reference>
        </references>
      </pivotArea>
    </format>
    <format dxfId="18671">
      <pivotArea dataOnly="0" labelOnly="1" grandCol="1" outline="0" fieldPosition="0"/>
    </format>
    <format dxfId="18670">
      <pivotArea grandCol="1" outline="0" collapsedLevelsAreSubtotals="1" fieldPosition="0"/>
    </format>
    <format dxfId="18669">
      <pivotArea dataOnly="0" labelOnly="1" grandCol="1" outline="0" fieldPosition="0"/>
    </format>
    <format dxfId="18668">
      <pivotArea outline="0" collapsedLevelsAreSubtotals="1" fieldPosition="0"/>
    </format>
    <format dxfId="18667">
      <pivotArea dataOnly="0" labelOnly="1" grandRow="1" outline="0" fieldPosition="0"/>
    </format>
    <format dxfId="18666">
      <pivotArea dataOnly="0" labelOnly="1" outline="0" fieldPosition="0">
        <references count="1">
          <reference field="12" count="5">
            <x v="0"/>
            <x v="1"/>
            <x v="2"/>
            <x v="3"/>
            <x v="5"/>
          </reference>
        </references>
      </pivotArea>
    </format>
    <format dxfId="18665">
      <pivotArea dataOnly="0" labelOnly="1" grandCol="1" outline="0" fieldPosition="0"/>
    </format>
    <format dxfId="18664">
      <pivotArea outline="0" collapsedLevelsAreSubtotals="1" fieldPosition="0"/>
    </format>
    <format dxfId="18663">
      <pivotArea dataOnly="0" labelOnly="1" grandRow="1" outline="0" fieldPosition="0"/>
    </format>
    <format dxfId="18662">
      <pivotArea dataOnly="0" labelOnly="1" outline="0" fieldPosition="0">
        <references count="1">
          <reference field="12" count="5">
            <x v="0"/>
            <x v="1"/>
            <x v="2"/>
            <x v="3"/>
            <x v="5"/>
          </reference>
        </references>
      </pivotArea>
    </format>
    <format dxfId="18661">
      <pivotArea dataOnly="0" labelOnly="1" grandCol="1" outline="0" fieldPosition="0"/>
    </format>
    <format dxfId="18660">
      <pivotArea outline="0" collapsedLevelsAreSubtotals="1" fieldPosition="0"/>
    </format>
    <format dxfId="18659">
      <pivotArea dataOnly="0" labelOnly="1" grandRow="1" outline="0" fieldPosition="0"/>
    </format>
    <format dxfId="18658">
      <pivotArea dataOnly="0" labelOnly="1" outline="0" fieldPosition="0">
        <references count="1">
          <reference field="12" count="3">
            <x v="0"/>
            <x v="1"/>
            <x v="2"/>
          </reference>
        </references>
      </pivotArea>
    </format>
    <format dxfId="18657">
      <pivotArea dataOnly="0" labelOnly="1" grandCol="1" outline="0" fieldPosition="0"/>
    </format>
    <format dxfId="18656">
      <pivotArea outline="0" collapsedLevelsAreSubtotals="1" fieldPosition="0"/>
    </format>
    <format dxfId="18655">
      <pivotArea dataOnly="0" labelOnly="1" grandRow="1" outline="0" fieldPosition="0"/>
    </format>
    <format dxfId="18654">
      <pivotArea dataOnly="0" labelOnly="1" outline="0" fieldPosition="0">
        <references count="1">
          <reference field="12" count="3">
            <x v="0"/>
            <x v="1"/>
            <x v="2"/>
          </reference>
        </references>
      </pivotArea>
    </format>
    <format dxfId="18653">
      <pivotArea dataOnly="0" labelOnly="1" grandCol="1" outline="0" fieldPosition="0"/>
    </format>
    <format dxfId="18652">
      <pivotArea dataOnly="0" labelOnly="1" outline="0" fieldPosition="0">
        <references count="1">
          <reference field="12" count="3">
            <x v="0"/>
            <x v="1"/>
            <x v="2"/>
          </reference>
        </references>
      </pivotArea>
    </format>
    <format dxfId="18651">
      <pivotArea dataOnly="0" labelOnly="1" grandCol="1" outline="0" fieldPosition="0"/>
    </format>
    <format dxfId="18650">
      <pivotArea grandRow="1" outline="0" collapsedLevelsAreSubtotals="1" fieldPosition="0"/>
    </format>
    <format dxfId="18649">
      <pivotArea dataOnly="0" labelOnly="1" grandRow="1" outline="0" fieldPosition="0"/>
    </format>
    <format dxfId="18648">
      <pivotArea outline="0" collapsedLevelsAreSubtotals="1" fieldPosition="0"/>
    </format>
    <format dxfId="18647">
      <pivotArea dataOnly="0" labelOnly="1" grandRow="1" outline="0" fieldPosition="0"/>
    </format>
    <format dxfId="18646">
      <pivotArea dataOnly="0" labelOnly="1" outline="0" fieldPosition="0">
        <references count="1">
          <reference field="12" count="3">
            <x v="0"/>
            <x v="1"/>
            <x v="3"/>
          </reference>
        </references>
      </pivotArea>
    </format>
    <format dxfId="18645">
      <pivotArea dataOnly="0" labelOnly="1" grandCol="1" outline="0" fieldPosition="0"/>
    </format>
    <format dxfId="18644">
      <pivotArea outline="0" collapsedLevelsAreSubtotals="1" fieldPosition="0"/>
    </format>
    <format dxfId="18643">
      <pivotArea dataOnly="0" labelOnly="1" grandRow="1" outline="0" fieldPosition="0"/>
    </format>
    <format dxfId="18642">
      <pivotArea dataOnly="0" labelOnly="1" outline="0" fieldPosition="0">
        <references count="1">
          <reference field="12" count="3">
            <x v="0"/>
            <x v="1"/>
            <x v="3"/>
          </reference>
        </references>
      </pivotArea>
    </format>
    <format dxfId="18641">
      <pivotArea dataOnly="0" labelOnly="1" grandCol="1" outline="0" fieldPosition="0"/>
    </format>
    <format dxfId="18640">
      <pivotArea dataOnly="0" labelOnly="1" outline="0" fieldPosition="0">
        <references count="1">
          <reference field="12" count="3">
            <x v="0"/>
            <x v="1"/>
            <x v="3"/>
          </reference>
        </references>
      </pivotArea>
    </format>
    <format dxfId="18639">
      <pivotArea dataOnly="0" labelOnly="1" grandCol="1" outline="0" fieldPosition="0"/>
    </format>
    <format dxfId="18638">
      <pivotArea grandRow="1" outline="0" collapsedLevelsAreSubtotals="1" fieldPosition="0"/>
    </format>
    <format dxfId="18637">
      <pivotArea dataOnly="0" labelOnly="1" grandRow="1" outline="0" fieldPosition="0"/>
    </format>
    <format dxfId="18636">
      <pivotArea outline="0" collapsedLevelsAreSubtotals="1" fieldPosition="0"/>
    </format>
    <format dxfId="18635">
      <pivotArea dataOnly="0" labelOnly="1" grandRow="1" outline="0" fieldPosition="0"/>
    </format>
    <format dxfId="18634">
      <pivotArea dataOnly="0" labelOnly="1" outline="0" fieldPosition="0">
        <references count="1">
          <reference field="12" count="3">
            <x v="0"/>
            <x v="2"/>
            <x v="5"/>
          </reference>
        </references>
      </pivotArea>
    </format>
    <format dxfId="18633">
      <pivotArea dataOnly="0" labelOnly="1" grandCol="1" outline="0" fieldPosition="0"/>
    </format>
    <format dxfId="18632">
      <pivotArea outline="0" collapsedLevelsAreSubtotals="1" fieldPosition="0"/>
    </format>
    <format dxfId="18631">
      <pivotArea dataOnly="0" labelOnly="1" grandRow="1" outline="0" fieldPosition="0"/>
    </format>
    <format dxfId="18630">
      <pivotArea dataOnly="0" labelOnly="1" outline="0" fieldPosition="0">
        <references count="1">
          <reference field="12" count="3">
            <x v="0"/>
            <x v="2"/>
            <x v="5"/>
          </reference>
        </references>
      </pivotArea>
    </format>
    <format dxfId="18629">
      <pivotArea dataOnly="0" labelOnly="1" grandCol="1" outline="0" fieldPosition="0"/>
    </format>
    <format dxfId="18628">
      <pivotArea dataOnly="0" labelOnly="1" outline="0" fieldPosition="0">
        <references count="1">
          <reference field="12" count="3">
            <x v="0"/>
            <x v="1"/>
            <x v="2"/>
          </reference>
        </references>
      </pivotArea>
    </format>
    <format dxfId="18627">
      <pivotArea dataOnly="0" labelOnly="1" grandCol="1" outline="0" fieldPosition="0"/>
    </format>
    <format dxfId="18626">
      <pivotArea dataOnly="0" labelOnly="1" outline="0" fieldPosition="0">
        <references count="1">
          <reference field="12" count="3">
            <x v="0"/>
            <x v="1"/>
            <x v="2"/>
          </reference>
        </references>
      </pivotArea>
    </format>
    <format dxfId="18625">
      <pivotArea dataOnly="0" labelOnly="1" grandCol="1" outline="0" fieldPosition="0"/>
    </format>
    <format dxfId="18624">
      <pivotArea dataOnly="0" labelOnly="1" outline="0" fieldPosition="0">
        <references count="1">
          <reference field="12" count="3">
            <x v="0"/>
            <x v="1"/>
            <x v="2"/>
          </reference>
        </references>
      </pivotArea>
    </format>
    <format dxfId="18623">
      <pivotArea dataOnly="0" labelOnly="1" grandCol="1" outline="0" fieldPosition="0"/>
    </format>
    <format dxfId="18622">
      <pivotArea outline="0" collapsedLevelsAreSubtotals="1" fieldPosition="0"/>
    </format>
    <format dxfId="18621">
      <pivotArea dataOnly="0" labelOnly="1" grandRow="1" outline="0" fieldPosition="0"/>
    </format>
    <format dxfId="18620">
      <pivotArea dataOnly="0" labelOnly="1" outline="0" fieldPosition="0">
        <references count="1">
          <reference field="12" count="3">
            <x v="0"/>
            <x v="1"/>
            <x v="2"/>
          </reference>
        </references>
      </pivotArea>
    </format>
    <format dxfId="18619">
      <pivotArea dataOnly="0" labelOnly="1" grandCol="1" outline="0" fieldPosition="0"/>
    </format>
    <format dxfId="18618">
      <pivotArea outline="0" collapsedLevelsAreSubtotals="1" fieldPosition="0"/>
    </format>
    <format dxfId="18617">
      <pivotArea dataOnly="0" labelOnly="1" grandRow="1" outline="0" fieldPosition="0"/>
    </format>
    <format dxfId="18616">
      <pivotArea dataOnly="0" labelOnly="1" outline="0" fieldPosition="0">
        <references count="1">
          <reference field="12" count="3">
            <x v="0"/>
            <x v="1"/>
            <x v="2"/>
          </reference>
        </references>
      </pivotArea>
    </format>
    <format dxfId="18615">
      <pivotArea dataOnly="0" labelOnly="1" grandCol="1" outline="0" fieldPosition="0"/>
    </format>
    <format dxfId="18614">
      <pivotArea dataOnly="0" labelOnly="1" outline="0" fieldPosition="0">
        <references count="1">
          <reference field="12" count="3">
            <x v="0"/>
            <x v="1"/>
            <x v="2"/>
          </reference>
        </references>
      </pivotArea>
    </format>
    <format dxfId="18613">
      <pivotArea dataOnly="0" labelOnly="1" grandCol="1" outline="0" fieldPosition="0"/>
    </format>
    <format dxfId="18612">
      <pivotArea grandRow="1" outline="0" collapsedLevelsAreSubtotals="1" fieldPosition="0"/>
    </format>
    <format dxfId="18611">
      <pivotArea dataOnly="0" labelOnly="1" grandRow="1" outline="0" fieldPosition="0"/>
    </format>
    <format dxfId="18610">
      <pivotArea outline="0" collapsedLevelsAreSubtotals="1" fieldPosition="0"/>
    </format>
    <format dxfId="18609">
      <pivotArea dataOnly="0" labelOnly="1" grandRow="1" outline="0" fieldPosition="0"/>
    </format>
    <format dxfId="18608">
      <pivotArea dataOnly="0" labelOnly="1" outline="0" fieldPosition="0">
        <references count="1">
          <reference field="12" count="3">
            <x v="0"/>
            <x v="1"/>
            <x v="3"/>
          </reference>
        </references>
      </pivotArea>
    </format>
    <format dxfId="18607">
      <pivotArea dataOnly="0" labelOnly="1" grandCol="1" outline="0" fieldPosition="0"/>
    </format>
    <format dxfId="18606">
      <pivotArea outline="0" collapsedLevelsAreSubtotals="1" fieldPosition="0"/>
    </format>
    <format dxfId="18605">
      <pivotArea dataOnly="0" labelOnly="1" grandRow="1" outline="0" fieldPosition="0"/>
    </format>
    <format dxfId="18604">
      <pivotArea dataOnly="0" labelOnly="1" outline="0" fieldPosition="0">
        <references count="1">
          <reference field="12" count="3">
            <x v="0"/>
            <x v="1"/>
            <x v="3"/>
          </reference>
        </references>
      </pivotArea>
    </format>
    <format dxfId="18603">
      <pivotArea dataOnly="0" labelOnly="1" grandCol="1" outline="0" fieldPosition="0"/>
    </format>
    <format dxfId="18602">
      <pivotArea dataOnly="0" labelOnly="1" outline="0" fieldPosition="0">
        <references count="1">
          <reference field="12" count="3">
            <x v="0"/>
            <x v="1"/>
            <x v="3"/>
          </reference>
        </references>
      </pivotArea>
    </format>
    <format dxfId="18601">
      <pivotArea dataOnly="0" labelOnly="1" grandCol="1" outline="0" fieldPosition="0"/>
    </format>
    <format dxfId="18600">
      <pivotArea grandRow="1" outline="0" collapsedLevelsAreSubtotals="1" fieldPosition="0"/>
    </format>
    <format dxfId="18599">
      <pivotArea dataOnly="0" labelOnly="1" grandRow="1" outline="0" fieldPosition="0"/>
    </format>
    <format dxfId="18598">
      <pivotArea type="all" dataOnly="0" outline="0" fieldPosition="0"/>
    </format>
    <format dxfId="18597">
      <pivotArea outline="0" collapsedLevelsAreSubtotals="1" fieldPosition="0"/>
    </format>
    <format dxfId="18596">
      <pivotArea type="origin" dataOnly="0" labelOnly="1" outline="0" fieldPosition="0"/>
    </format>
    <format dxfId="18595">
      <pivotArea field="12" type="button" dataOnly="0" labelOnly="1" outline="0" axis="axisCol" fieldPosition="0"/>
    </format>
    <format dxfId="18594">
      <pivotArea type="topRight" dataOnly="0" labelOnly="1" outline="0" fieldPosition="0"/>
    </format>
    <format dxfId="18593">
      <pivotArea dataOnly="0" labelOnly="1" grandRow="1" outline="0" fieldPosition="0"/>
    </format>
    <format dxfId="18592">
      <pivotArea dataOnly="0" labelOnly="1" outline="0" fieldPosition="0">
        <references count="1">
          <reference field="12" count="3">
            <x v="0"/>
            <x v="3"/>
            <x v="5"/>
          </reference>
        </references>
      </pivotArea>
    </format>
    <format dxfId="18591">
      <pivotArea dataOnly="0" labelOnly="1" grandCol="1" outline="0" fieldPosition="0"/>
    </format>
    <format dxfId="18590">
      <pivotArea type="all" dataOnly="0" outline="0" fieldPosition="0"/>
    </format>
    <format dxfId="18589">
      <pivotArea outline="0" collapsedLevelsAreSubtotals="1" fieldPosition="0"/>
    </format>
    <format dxfId="18588">
      <pivotArea type="origin" dataOnly="0" labelOnly="1" outline="0" fieldPosition="0"/>
    </format>
    <format dxfId="18587">
      <pivotArea field="12" type="button" dataOnly="0" labelOnly="1" outline="0" axis="axisCol" fieldPosition="0"/>
    </format>
    <format dxfId="18586">
      <pivotArea type="topRight" dataOnly="0" labelOnly="1" outline="0" fieldPosition="0"/>
    </format>
    <format dxfId="18585">
      <pivotArea dataOnly="0" labelOnly="1" grandRow="1" outline="0" fieldPosition="0"/>
    </format>
    <format dxfId="18584">
      <pivotArea dataOnly="0" labelOnly="1" outline="0" fieldPosition="0">
        <references count="1">
          <reference field="12" count="3">
            <x v="0"/>
            <x v="3"/>
            <x v="5"/>
          </reference>
        </references>
      </pivotArea>
    </format>
    <format dxfId="18583">
      <pivotArea dataOnly="0" labelOnly="1" grandCol="1" outline="0" fieldPosition="0"/>
    </format>
    <format dxfId="18582">
      <pivotArea outline="0" collapsedLevelsAreSubtotals="1" fieldPosition="0"/>
    </format>
    <format dxfId="18581">
      <pivotArea dataOnly="0" labelOnly="1" grandRow="1" outline="0" fieldPosition="0"/>
    </format>
    <format dxfId="18580">
      <pivotArea dataOnly="0" labelOnly="1" outline="0" fieldPosition="0">
        <references count="1">
          <reference field="12" count="3">
            <x v="0"/>
            <x v="3"/>
            <x v="5"/>
          </reference>
        </references>
      </pivotArea>
    </format>
    <format dxfId="18579">
      <pivotArea dataOnly="0" labelOnly="1" grandCol="1" outline="0" fieldPosition="0"/>
    </format>
    <format dxfId="18578">
      <pivotArea outline="0" collapsedLevelsAreSubtotals="1" fieldPosition="0"/>
    </format>
    <format dxfId="18577">
      <pivotArea dataOnly="0" labelOnly="1" grandRow="1" outline="0" fieldPosition="0"/>
    </format>
    <format dxfId="18576">
      <pivotArea dataOnly="0" labelOnly="1" outline="0" fieldPosition="0">
        <references count="1">
          <reference field="12" count="3">
            <x v="0"/>
            <x v="3"/>
            <x v="5"/>
          </reference>
        </references>
      </pivotArea>
    </format>
    <format dxfId="18575">
      <pivotArea dataOnly="0" labelOnly="1" grandCol="1" outline="0" fieldPosition="0"/>
    </format>
    <format dxfId="18574">
      <pivotArea outline="0" collapsedLevelsAreSubtotals="1" fieldPosition="0"/>
    </format>
    <format dxfId="18573">
      <pivotArea dataOnly="0" labelOnly="1" grandRow="1" outline="0" fieldPosition="0"/>
    </format>
    <format dxfId="18572">
      <pivotArea dataOnly="0" labelOnly="1" outline="0" fieldPosition="0">
        <references count="1">
          <reference field="12" count="4">
            <x v="0"/>
            <x v="1"/>
            <x v="3"/>
            <x v="5"/>
          </reference>
        </references>
      </pivotArea>
    </format>
    <format dxfId="18571">
      <pivotArea dataOnly="0" labelOnly="1" grandCol="1" outline="0" fieldPosition="0"/>
    </format>
    <format dxfId="18570">
      <pivotArea outline="0" collapsedLevelsAreSubtotals="1" fieldPosition="0"/>
    </format>
    <format dxfId="18569">
      <pivotArea dataOnly="0" labelOnly="1" grandRow="1" outline="0" fieldPosition="0"/>
    </format>
    <format dxfId="18568">
      <pivotArea dataOnly="0" labelOnly="1" outline="0" fieldPosition="0">
        <references count="1">
          <reference field="12" count="4">
            <x v="0"/>
            <x v="1"/>
            <x v="3"/>
            <x v="5"/>
          </reference>
        </references>
      </pivotArea>
    </format>
    <format dxfId="18567">
      <pivotArea dataOnly="0" labelOnly="1" grandCol="1" outline="0" fieldPosition="0"/>
    </format>
    <format dxfId="18566">
      <pivotArea outline="0" collapsedLevelsAreSubtotals="1" fieldPosition="0"/>
    </format>
    <format dxfId="18565">
      <pivotArea dataOnly="0" labelOnly="1" grandRow="1" outline="0" fieldPosition="0"/>
    </format>
    <format dxfId="18564">
      <pivotArea dataOnly="0" labelOnly="1" outline="0" fieldPosition="0">
        <references count="1">
          <reference field="12" count="4">
            <x v="0"/>
            <x v="1"/>
            <x v="3"/>
            <x v="5"/>
          </reference>
        </references>
      </pivotArea>
    </format>
    <format dxfId="18563">
      <pivotArea dataOnly="0" labelOnly="1" grandCol="1" outline="0" fieldPosition="0"/>
    </format>
    <format dxfId="18562">
      <pivotArea dataOnly="0" labelOnly="1" outline="0" fieldPosition="0">
        <references count="1">
          <reference field="12" count="4">
            <x v="0"/>
            <x v="1"/>
            <x v="3"/>
            <x v="5"/>
          </reference>
        </references>
      </pivotArea>
    </format>
    <format dxfId="18561">
      <pivotArea dataOnly="0" labelOnly="1" grandCol="1" outline="0" fieldPosition="0"/>
    </format>
    <format dxfId="18560">
      <pivotArea grandRow="1" outline="0" collapsedLevelsAreSubtotals="1" fieldPosition="0"/>
    </format>
    <format dxfId="18559">
      <pivotArea dataOnly="0" labelOnly="1" grandRow="1" outline="0" fieldPosition="0"/>
    </format>
    <format dxfId="18558">
      <pivotArea outline="0" collapsedLevelsAreSubtotals="1" fieldPosition="0"/>
    </format>
    <format dxfId="18557">
      <pivotArea dataOnly="0" labelOnly="1" grandRow="1" outline="0" fieldPosition="0"/>
    </format>
    <format dxfId="18556">
      <pivotArea dataOnly="0" labelOnly="1" outline="0" fieldPosition="0">
        <references count="1">
          <reference field="12" count="4">
            <x v="1"/>
            <x v="2"/>
            <x v="3"/>
            <x v="4"/>
          </reference>
        </references>
      </pivotArea>
    </format>
    <format dxfId="18555">
      <pivotArea dataOnly="0" labelOnly="1" grandCol="1" outline="0" fieldPosition="0"/>
    </format>
    <format dxfId="18554">
      <pivotArea outline="0" collapsedLevelsAreSubtotals="1" fieldPosition="0"/>
    </format>
    <format dxfId="18553">
      <pivotArea dataOnly="0" labelOnly="1" grandRow="1" outline="0" fieldPosition="0"/>
    </format>
    <format dxfId="18552">
      <pivotArea dataOnly="0" labelOnly="1" outline="0" fieldPosition="0">
        <references count="1">
          <reference field="12" count="4">
            <x v="1"/>
            <x v="2"/>
            <x v="3"/>
            <x v="4"/>
          </reference>
        </references>
      </pivotArea>
    </format>
    <format dxfId="18551">
      <pivotArea dataOnly="0" labelOnly="1" grandCol="1" outline="0" fieldPosition="0"/>
    </format>
    <format dxfId="18550">
      <pivotArea dataOnly="0" labelOnly="1" outline="0" fieldPosition="0">
        <references count="1">
          <reference field="12" count="4">
            <x v="1"/>
            <x v="2"/>
            <x v="3"/>
            <x v="4"/>
          </reference>
        </references>
      </pivotArea>
    </format>
    <format dxfId="18549">
      <pivotArea dataOnly="0" labelOnly="1" grandCol="1" outline="0" fieldPosition="0"/>
    </format>
    <format dxfId="18548">
      <pivotArea grandRow="1" outline="0" collapsedLevelsAreSubtotals="1" fieldPosition="0"/>
    </format>
    <format dxfId="18547">
      <pivotArea dataOnly="0" labelOnly="1" grandRow="1" outline="0" fieldPosition="0"/>
    </format>
    <format dxfId="18546">
      <pivotArea outline="0" collapsedLevelsAreSubtotals="1" fieldPosition="0"/>
    </format>
    <format dxfId="18545">
      <pivotArea dataOnly="0" labelOnly="1" grandRow="1" outline="0" fieldPosition="0"/>
    </format>
    <format dxfId="18544">
      <pivotArea dataOnly="0" labelOnly="1" outline="0" fieldPosition="0">
        <references count="1">
          <reference field="12" count="4">
            <x v="0"/>
            <x v="1"/>
            <x v="2"/>
            <x v="4"/>
          </reference>
        </references>
      </pivotArea>
    </format>
    <format dxfId="18543">
      <pivotArea dataOnly="0" labelOnly="1" grandCol="1" outline="0" fieldPosition="0"/>
    </format>
    <format dxfId="18542">
      <pivotArea outline="0" collapsedLevelsAreSubtotals="1" fieldPosition="0"/>
    </format>
    <format dxfId="18541">
      <pivotArea dataOnly="0" labelOnly="1" grandRow="1" outline="0" fieldPosition="0"/>
    </format>
    <format dxfId="18540">
      <pivotArea dataOnly="0" labelOnly="1" outline="0" fieldPosition="0">
        <references count="1">
          <reference field="12" count="4">
            <x v="0"/>
            <x v="1"/>
            <x v="2"/>
            <x v="4"/>
          </reference>
        </references>
      </pivotArea>
    </format>
    <format dxfId="18539">
      <pivotArea dataOnly="0" labelOnly="1" grandCol="1" outline="0" fieldPosition="0"/>
    </format>
    <format dxfId="18538">
      <pivotArea dataOnly="0" labelOnly="1" outline="0" fieldPosition="0">
        <references count="1">
          <reference field="12" count="4">
            <x v="0"/>
            <x v="1"/>
            <x v="2"/>
            <x v="4"/>
          </reference>
        </references>
      </pivotArea>
    </format>
    <format dxfId="18537">
      <pivotArea dataOnly="0" labelOnly="1" grandCol="1" outline="0" fieldPosition="0"/>
    </format>
    <format dxfId="18536">
      <pivotArea grandRow="1" outline="0" collapsedLevelsAreSubtotals="1" fieldPosition="0"/>
    </format>
    <format dxfId="18535">
      <pivotArea dataOnly="0" labelOnly="1" grandRow="1" outline="0" fieldPosition="0"/>
    </format>
    <format dxfId="18534">
      <pivotArea outline="0" collapsedLevelsAreSubtotals="1" fieldPosition="0"/>
    </format>
    <format dxfId="18533">
      <pivotArea dataOnly="0" labelOnly="1" grandRow="1" outline="0" fieldPosition="0"/>
    </format>
    <format dxfId="18532">
      <pivotArea dataOnly="0" labelOnly="1" outline="0" fieldPosition="0">
        <references count="1">
          <reference field="12" count="3">
            <x v="0"/>
            <x v="1"/>
            <x v="2"/>
          </reference>
        </references>
      </pivotArea>
    </format>
    <format dxfId="18531">
      <pivotArea dataOnly="0" labelOnly="1" grandCol="1" outline="0" fieldPosition="0"/>
    </format>
    <format dxfId="18530">
      <pivotArea outline="0" collapsedLevelsAreSubtotals="1" fieldPosition="0"/>
    </format>
    <format dxfId="18529">
      <pivotArea dataOnly="0" labelOnly="1" grandRow="1" outline="0" fieldPosition="0"/>
    </format>
    <format dxfId="18528">
      <pivotArea dataOnly="0" labelOnly="1" outline="0" fieldPosition="0">
        <references count="1">
          <reference field="12" count="3">
            <x v="0"/>
            <x v="1"/>
            <x v="2"/>
          </reference>
        </references>
      </pivotArea>
    </format>
    <format dxfId="18527">
      <pivotArea dataOnly="0" labelOnly="1" grandCol="1" outline="0" fieldPosition="0"/>
    </format>
    <format dxfId="18526">
      <pivotArea outline="0" collapsedLevelsAreSubtotals="1" fieldPosition="0"/>
    </format>
    <format dxfId="18525">
      <pivotArea dataOnly="0" labelOnly="1" grandRow="1" outline="0" fieldPosition="0"/>
    </format>
    <format dxfId="18524">
      <pivotArea dataOnly="0" labelOnly="1" outline="0" fieldPosition="0">
        <references count="1">
          <reference field="12" count="2">
            <x v="0"/>
            <x v="1"/>
          </reference>
        </references>
      </pivotArea>
    </format>
    <format dxfId="18523">
      <pivotArea dataOnly="0" labelOnly="1" grandCol="1" outline="0" fieldPosition="0"/>
    </format>
    <format dxfId="18522">
      <pivotArea dataOnly="0" labelOnly="1" outline="0" fieldPosition="0">
        <references count="1">
          <reference field="12" count="2">
            <x v="0"/>
            <x v="1"/>
          </reference>
        </references>
      </pivotArea>
    </format>
    <format dxfId="18521">
      <pivotArea dataOnly="0" labelOnly="1" grandCol="1" outline="0" fieldPosition="0"/>
    </format>
    <format dxfId="18520">
      <pivotArea grandRow="1" outline="0" collapsedLevelsAreSubtotals="1" fieldPosition="0"/>
    </format>
    <format dxfId="18519">
      <pivotArea dataOnly="0" labelOnly="1" grandRow="1" outline="0" fieldPosition="0"/>
    </format>
    <format dxfId="18518">
      <pivotArea dataOnly="0" grandCol="1" outline="0" axis="axisCol" fieldPosition="0"/>
    </format>
    <format dxfId="18517">
      <pivotArea outline="0" collapsedLevelsAreSubtotals="1" fieldPosition="0"/>
    </format>
    <format dxfId="18516">
      <pivotArea dataOnly="0" labelOnly="1" grandRow="1" outline="0" fieldPosition="0"/>
    </format>
    <format dxfId="18515">
      <pivotArea dataOnly="0" labelOnly="1" outline="0" fieldPosition="0">
        <references count="1">
          <reference field="12" count="3">
            <x v="0"/>
            <x v="1"/>
            <x v="3"/>
          </reference>
        </references>
      </pivotArea>
    </format>
    <format dxfId="18514">
      <pivotArea dataOnly="0" labelOnly="1" grandCol="1" outline="0" fieldPosition="0"/>
    </format>
    <format dxfId="18513">
      <pivotArea dataOnly="0" labelOnly="1" outline="0" fieldPosition="0">
        <references count="1">
          <reference field="12" count="3">
            <x v="0"/>
            <x v="1"/>
            <x v="3"/>
          </reference>
        </references>
      </pivotArea>
    </format>
    <format dxfId="18512">
      <pivotArea dataOnly="0" labelOnly="1" grandCol="1" outline="0" fieldPosition="0"/>
    </format>
    <format dxfId="18511">
      <pivotArea grandRow="1" outline="0" collapsedLevelsAreSubtotals="1" fieldPosition="0"/>
    </format>
    <format dxfId="18510">
      <pivotArea dataOnly="0" labelOnly="1" grandRow="1" outline="0" fieldPosition="0"/>
    </format>
    <format dxfId="18509">
      <pivotArea outline="0" collapsedLevelsAreSubtotals="1" fieldPosition="0"/>
    </format>
    <format dxfId="18508">
      <pivotArea dataOnly="0" labelOnly="1" grandRow="1" outline="0" fieldPosition="0"/>
    </format>
    <format dxfId="18507">
      <pivotArea dataOnly="0" labelOnly="1" outline="0" fieldPosition="0">
        <references count="1">
          <reference field="12" count="3">
            <x v="0"/>
            <x v="1"/>
            <x v="3"/>
          </reference>
        </references>
      </pivotArea>
    </format>
    <format dxfId="18506">
      <pivotArea dataOnly="0" labelOnly="1" grandCol="1" outline="0" fieldPosition="0"/>
    </format>
    <format dxfId="18505">
      <pivotArea outline="0" collapsedLevelsAreSubtotals="1" fieldPosition="0"/>
    </format>
    <format dxfId="18504">
      <pivotArea dataOnly="0" labelOnly="1" grandRow="1" outline="0" fieldPosition="0"/>
    </format>
    <format dxfId="18503">
      <pivotArea dataOnly="0" labelOnly="1" outline="0" fieldPosition="0">
        <references count="1">
          <reference field="12" count="2">
            <x v="0"/>
            <x v="1"/>
          </reference>
        </references>
      </pivotArea>
    </format>
    <format dxfId="18502">
      <pivotArea dataOnly="0" labelOnly="1" grandCol="1" outline="0" fieldPosition="0"/>
    </format>
    <format dxfId="18501">
      <pivotArea dataOnly="0" labelOnly="1" outline="0" fieldPosition="0">
        <references count="1">
          <reference field="12" count="2">
            <x v="0"/>
            <x v="1"/>
          </reference>
        </references>
      </pivotArea>
    </format>
    <format dxfId="18500">
      <pivotArea dataOnly="0" labelOnly="1" grandCol="1" outline="0" fieldPosition="0"/>
    </format>
    <format dxfId="18499">
      <pivotArea dataOnly="0" labelOnly="1" outline="0" fieldPosition="0">
        <references count="1">
          <reference field="12" count="2">
            <x v="0"/>
            <x v="1"/>
          </reference>
        </references>
      </pivotArea>
    </format>
    <format dxfId="18498">
      <pivotArea dataOnly="0" labelOnly="1" grandCol="1" outline="0" fieldPosition="0"/>
    </format>
    <format dxfId="18497">
      <pivotArea grandRow="1" outline="0" collapsedLevelsAreSubtotals="1" fieldPosition="0"/>
    </format>
    <format dxfId="18496">
      <pivotArea dataOnly="0" labelOnly="1" grandRow="1" outline="0" fieldPosition="0"/>
    </format>
    <format dxfId="18495">
      <pivotArea outline="0" collapsedLevelsAreSubtotals="1" fieldPosition="0"/>
    </format>
    <format dxfId="18494">
      <pivotArea dataOnly="0" labelOnly="1" grandRow="1" outline="0" fieldPosition="0"/>
    </format>
    <format dxfId="18493">
      <pivotArea dataOnly="0" labelOnly="1" outline="0" fieldPosition="0">
        <references count="1">
          <reference field="12" count="2">
            <x v="0"/>
            <x v="1"/>
          </reference>
        </references>
      </pivotArea>
    </format>
    <format dxfId="18492">
      <pivotArea dataOnly="0" labelOnly="1" grandCol="1" outline="0" fieldPosition="0"/>
    </format>
    <format dxfId="18491">
      <pivotArea outline="0" collapsedLevelsAreSubtotals="1" fieldPosition="0"/>
    </format>
    <format dxfId="18490">
      <pivotArea dataOnly="0" labelOnly="1" grandRow="1" outline="0" fieldPosition="0"/>
    </format>
    <format dxfId="18489">
      <pivotArea dataOnly="0" labelOnly="1" outline="0" fieldPosition="0">
        <references count="1">
          <reference field="12" count="2">
            <x v="0"/>
            <x v="3"/>
          </reference>
        </references>
      </pivotArea>
    </format>
    <format dxfId="18488">
      <pivotArea dataOnly="0" labelOnly="1" grandCol="1" outline="0" fieldPosition="0"/>
    </format>
    <format dxfId="18487">
      <pivotArea outline="0" collapsedLevelsAreSubtotals="1" fieldPosition="0"/>
    </format>
    <format dxfId="18486">
      <pivotArea dataOnly="0" labelOnly="1" grandRow="1" outline="0" fieldPosition="0"/>
    </format>
    <format dxfId="18485">
      <pivotArea dataOnly="0" labelOnly="1" outline="0" fieldPosition="0">
        <references count="1">
          <reference field="12" count="2">
            <x v="0"/>
            <x v="3"/>
          </reference>
        </references>
      </pivotArea>
    </format>
    <format dxfId="18484">
      <pivotArea dataOnly="0" labelOnly="1" grandCol="1" outline="0" fieldPosition="0"/>
    </format>
    <format dxfId="18483">
      <pivotArea dataOnly="0" labelOnly="1" outline="0" fieldPosition="0">
        <references count="1">
          <reference field="12" count="2">
            <x v="0"/>
            <x v="3"/>
          </reference>
        </references>
      </pivotArea>
    </format>
    <format dxfId="18482">
      <pivotArea dataOnly="0" labelOnly="1" grandCol="1" outline="0" fieldPosition="0"/>
    </format>
    <format dxfId="18481">
      <pivotArea grandRow="1" outline="0" collapsedLevelsAreSubtotals="1" fieldPosition="0"/>
    </format>
    <format dxfId="18480">
      <pivotArea dataOnly="0" labelOnly="1" grandRow="1" outline="0" fieldPosition="0"/>
    </format>
    <format dxfId="18479">
      <pivotArea outline="0" collapsedLevelsAreSubtotals="1" fieldPosition="0"/>
    </format>
    <format dxfId="18478">
      <pivotArea dataOnly="0" labelOnly="1" grandRow="1" outline="0" fieldPosition="0"/>
    </format>
    <format dxfId="18477">
      <pivotArea dataOnly="0" labelOnly="1" outline="0" fieldPosition="0">
        <references count="1">
          <reference field="12" count="1">
            <x v="0"/>
          </reference>
        </references>
      </pivotArea>
    </format>
    <format dxfId="18476">
      <pivotArea dataOnly="0" labelOnly="1" grandCol="1" outline="0" fieldPosition="0"/>
    </format>
    <format dxfId="18475">
      <pivotArea dataOnly="0" labelOnly="1" outline="0" fieldPosition="0">
        <references count="1">
          <reference field="12" count="1">
            <x v="0"/>
          </reference>
        </references>
      </pivotArea>
    </format>
    <format dxfId="18474">
      <pivotArea dataOnly="0" labelOnly="1" grandCol="1" outline="0" fieldPosition="0"/>
    </format>
    <format dxfId="18473">
      <pivotArea grandRow="1" outline="0" collapsedLevelsAreSubtotals="1" fieldPosition="0"/>
    </format>
    <format dxfId="18472">
      <pivotArea dataOnly="0" labelOnly="1" grandRow="1" outline="0" fieldPosition="0"/>
    </format>
    <format dxfId="18471">
      <pivotArea grandCol="1" outline="0" collapsedLevelsAreSubtotals="1" fieldPosition="0"/>
    </format>
    <format dxfId="18470">
      <pivotArea dataOnly="0" labelOnly="1" grandCol="1" outline="0" fieldPosition="0"/>
    </format>
    <format dxfId="18469">
      <pivotArea outline="0" collapsedLevelsAreSubtotals="1" fieldPosition="0"/>
    </format>
    <format dxfId="18468">
      <pivotArea dataOnly="0" labelOnly="1" grandRow="1" outline="0" fieldPosition="0"/>
    </format>
    <format dxfId="18467">
      <pivotArea dataOnly="0" labelOnly="1" outline="0" fieldPosition="0">
        <references count="1">
          <reference field="12" count="0"/>
        </references>
      </pivotArea>
    </format>
    <format dxfId="18466">
      <pivotArea dataOnly="0" labelOnly="1" grandCol="1" outline="0" fieldPosition="0"/>
    </format>
    <format dxfId="18465">
      <pivotArea outline="0" collapsedLevelsAreSubtotals="1" fieldPosition="0"/>
    </format>
    <format dxfId="18464">
      <pivotArea dataOnly="0" labelOnly="1" grandRow="1" outline="0" fieldPosition="0"/>
    </format>
    <format dxfId="18463">
      <pivotArea dataOnly="0" labelOnly="1" outline="0" fieldPosition="0">
        <references count="1">
          <reference field="12" count="0"/>
        </references>
      </pivotArea>
    </format>
    <format dxfId="18462">
      <pivotArea dataOnly="0" labelOnly="1" grandCol="1" outline="0" fieldPosition="0"/>
    </format>
    <format dxfId="18461">
      <pivotArea outline="0" collapsedLevelsAreSubtotals="1" fieldPosition="0"/>
    </format>
    <format dxfId="18460">
      <pivotArea dataOnly="0" labelOnly="1" grandRow="1" outline="0" fieldPosition="0"/>
    </format>
    <format dxfId="18459">
      <pivotArea dataOnly="0" labelOnly="1" outline="0" fieldPosition="0">
        <references count="1">
          <reference field="12" count="0"/>
        </references>
      </pivotArea>
    </format>
    <format dxfId="18458">
      <pivotArea dataOnly="0" labelOnly="1" grandCol="1" outline="0" fieldPosition="0"/>
    </format>
    <format dxfId="18457">
      <pivotArea grandRow="1" outline="0" collapsedLevelsAreSubtotals="1" fieldPosition="0"/>
    </format>
    <format dxfId="18456">
      <pivotArea dataOnly="0" labelOnly="1" grandRow="1" outline="0" fieldPosition="0"/>
    </format>
    <format dxfId="18455">
      <pivotArea dataOnly="0" labelOnly="1" outline="0" fieldPosition="0">
        <references count="1">
          <reference field="12" count="0"/>
        </references>
      </pivotArea>
    </format>
    <format dxfId="18454">
      <pivotArea dataOnly="0" labelOnly="1" grandCol="1" outline="0" fieldPosition="0"/>
    </format>
    <format dxfId="18453">
      <pivotArea grandCol="1" outline="0" collapsedLevelsAreSubtotals="1" fieldPosition="0"/>
    </format>
    <format dxfId="18452">
      <pivotArea dataOnly="0" labelOnly="1" grandCol="1" outline="0" fieldPosition="0"/>
    </format>
    <format dxfId="18451">
      <pivotArea outline="0" collapsedLevelsAreSubtotals="1" fieldPosition="0"/>
    </format>
    <format dxfId="18450">
      <pivotArea field="15" type="button" dataOnly="0" labelOnly="1" outline="0" axis="axisRow" fieldPosition="0"/>
    </format>
    <format dxfId="18449">
      <pivotArea dataOnly="0" labelOnly="1" outline="0" fieldPosition="0">
        <references count="1">
          <reference field="15" count="0"/>
        </references>
      </pivotArea>
    </format>
    <format dxfId="18448">
      <pivotArea dataOnly="0" labelOnly="1" grandRow="1" outline="0" fieldPosition="0"/>
    </format>
    <format dxfId="18447">
      <pivotArea dataOnly="0" labelOnly="1" outline="0" fieldPosition="0">
        <references count="1">
          <reference field="12" count="0"/>
        </references>
      </pivotArea>
    </format>
    <format dxfId="18446">
      <pivotArea dataOnly="0" labelOnly="1" grandCol="1" outline="0" fieldPosition="0"/>
    </format>
    <format dxfId="18445">
      <pivotArea outline="0" collapsedLevelsAreSubtotals="1" fieldPosition="0"/>
    </format>
    <format dxfId="18444">
      <pivotArea field="15" type="button" dataOnly="0" labelOnly="1" outline="0" axis="axisRow" fieldPosition="0"/>
    </format>
    <format dxfId="18443">
      <pivotArea dataOnly="0" labelOnly="1" outline="0" fieldPosition="0">
        <references count="1">
          <reference field="15" count="0"/>
        </references>
      </pivotArea>
    </format>
    <format dxfId="18442">
      <pivotArea dataOnly="0" labelOnly="1" grandRow="1" outline="0" fieldPosition="0"/>
    </format>
    <format dxfId="18441">
      <pivotArea dataOnly="0" labelOnly="1" outline="0" fieldPosition="0">
        <references count="1">
          <reference field="12" count="0"/>
        </references>
      </pivotArea>
    </format>
    <format dxfId="18440">
      <pivotArea dataOnly="0" labelOnly="1" grandCol="1" outline="0" fieldPosition="0"/>
    </format>
    <format dxfId="18439">
      <pivotArea outline="0" collapsedLevelsAreSubtotals="1" fieldPosition="0"/>
    </format>
    <format dxfId="18438">
      <pivotArea field="15" type="button" dataOnly="0" labelOnly="1" outline="0" axis="axisRow" fieldPosition="0"/>
    </format>
    <format dxfId="18437">
      <pivotArea dataOnly="0" labelOnly="1" outline="0" fieldPosition="0">
        <references count="1">
          <reference field="15" count="5">
            <x v="4"/>
            <x v="6"/>
            <x v="10"/>
            <x v="11"/>
            <x v="13"/>
          </reference>
        </references>
      </pivotArea>
    </format>
    <format dxfId="18436">
      <pivotArea dataOnly="0" labelOnly="1" grandRow="1" outline="0" fieldPosition="0"/>
    </format>
    <format dxfId="18435">
      <pivotArea dataOnly="0" labelOnly="1" outline="0" fieldPosition="0">
        <references count="1">
          <reference field="12" count="3">
            <x v="0"/>
            <x v="1"/>
            <x v="4"/>
          </reference>
        </references>
      </pivotArea>
    </format>
    <format dxfId="18434">
      <pivotArea dataOnly="0" labelOnly="1" grandCol="1" outline="0" fieldPosition="0"/>
    </format>
    <format dxfId="18433">
      <pivotArea outline="0" collapsedLevelsAreSubtotals="1" fieldPosition="0"/>
    </format>
    <format dxfId="18432">
      <pivotArea field="15" type="button" dataOnly="0" labelOnly="1" outline="0" axis="axisRow" fieldPosition="0"/>
    </format>
    <format dxfId="18431">
      <pivotArea dataOnly="0" labelOnly="1" outline="0" fieldPosition="0">
        <references count="1">
          <reference field="15" count="5">
            <x v="4"/>
            <x v="6"/>
            <x v="10"/>
            <x v="11"/>
            <x v="13"/>
          </reference>
        </references>
      </pivotArea>
    </format>
    <format dxfId="18430">
      <pivotArea dataOnly="0" labelOnly="1" grandRow="1" outline="0" fieldPosition="0"/>
    </format>
    <format dxfId="18429">
      <pivotArea dataOnly="0" labelOnly="1" outline="0" fieldPosition="0">
        <references count="1">
          <reference field="12" count="3">
            <x v="0"/>
            <x v="1"/>
            <x v="4"/>
          </reference>
        </references>
      </pivotArea>
    </format>
    <format dxfId="18428">
      <pivotArea dataOnly="0" labelOnly="1" grandCol="1" outline="0" fieldPosition="0"/>
    </format>
    <format dxfId="18427">
      <pivotArea grandRow="1" outline="0" collapsedLevelsAreSubtotals="1" fieldPosition="0"/>
    </format>
    <format dxfId="18426">
      <pivotArea dataOnly="0" labelOnly="1" grandRow="1" outline="0" fieldPosition="0"/>
    </format>
    <format dxfId="18425">
      <pivotArea type="all" dataOnly="0" outline="0" fieldPosition="0"/>
    </format>
    <format dxfId="18424">
      <pivotArea dataOnly="0" labelOnly="1" outline="0" fieldPosition="0">
        <references count="1">
          <reference field="15" count="11">
            <x v="0"/>
            <x v="1"/>
            <x v="2"/>
            <x v="3"/>
            <x v="4"/>
            <x v="10"/>
            <x v="11"/>
            <x v="13"/>
            <x v="14"/>
            <x v="15"/>
            <x v="16"/>
          </reference>
        </references>
      </pivotArea>
    </format>
    <format dxfId="18423">
      <pivotArea dataOnly="0" labelOnly="1" outline="0" fieldPosition="0">
        <references count="1">
          <reference field="12" count="5">
            <x v="0"/>
            <x v="1"/>
            <x v="2"/>
            <x v="4"/>
            <x v="5"/>
          </reference>
        </references>
      </pivotArea>
    </format>
    <format dxfId="18422">
      <pivotArea type="all" dataOnly="0" outline="0" fieldPosition="0"/>
    </format>
    <format dxfId="18421">
      <pivotArea dataOnly="0" labelOnly="1" outline="0" fieldPosition="0">
        <references count="1">
          <reference field="15" count="11">
            <x v="0"/>
            <x v="1"/>
            <x v="2"/>
            <x v="3"/>
            <x v="4"/>
            <x v="10"/>
            <x v="11"/>
            <x v="13"/>
            <x v="14"/>
            <x v="15"/>
            <x v="16"/>
          </reference>
        </references>
      </pivotArea>
    </format>
    <format dxfId="18420">
      <pivotArea dataOnly="0" labelOnly="1" outline="0" fieldPosition="0">
        <references count="1">
          <reference field="12" count="5">
            <x v="0"/>
            <x v="1"/>
            <x v="2"/>
            <x v="4"/>
            <x v="5"/>
          </reference>
        </references>
      </pivotArea>
    </format>
    <format dxfId="18419">
      <pivotArea dataOnly="0" labelOnly="1" outline="0" fieldPosition="0">
        <references count="1">
          <reference field="15" count="11">
            <x v="0"/>
            <x v="1"/>
            <x v="2"/>
            <x v="3"/>
            <x v="4"/>
            <x v="10"/>
            <x v="11"/>
            <x v="13"/>
            <x v="14"/>
            <x v="15"/>
            <x v="16"/>
          </reference>
        </references>
      </pivotArea>
    </format>
    <format dxfId="18418">
      <pivotArea dataOnly="0" labelOnly="1" outline="0" fieldPosition="0">
        <references count="1">
          <reference field="12" count="5">
            <x v="0"/>
            <x v="1"/>
            <x v="2"/>
            <x v="4"/>
            <x v="5"/>
          </reference>
        </references>
      </pivotArea>
    </format>
    <format dxfId="18417">
      <pivotArea dataOnly="0" labelOnly="1" outline="0" fieldPosition="0">
        <references count="1">
          <reference field="15" count="4">
            <x v="7"/>
            <x v="8"/>
            <x v="12"/>
            <x v="13"/>
          </reference>
        </references>
      </pivotArea>
    </format>
    <format dxfId="18416">
      <pivotArea dataOnly="0" labelOnly="1" outline="0" fieldPosition="0">
        <references count="1">
          <reference field="15" count="1">
            <x v="6"/>
          </reference>
        </references>
      </pivotArea>
    </format>
    <format dxfId="18415">
      <pivotArea type="all" dataOnly="0" outline="0" fieldPosition="0"/>
    </format>
    <format dxfId="18414">
      <pivotArea dataOnly="0" labelOnly="1" outline="0" fieldPosition="0">
        <references count="1">
          <reference field="15" count="0"/>
        </references>
      </pivotArea>
    </format>
    <format dxfId="18413">
      <pivotArea dataOnly="0" labelOnly="1" outline="0" fieldPosition="0">
        <references count="1">
          <reference field="12" count="0"/>
        </references>
      </pivotArea>
    </format>
    <format dxfId="18412">
      <pivotArea type="all" dataOnly="0" outline="0" fieldPosition="0"/>
    </format>
    <format dxfId="18411">
      <pivotArea dataOnly="0" labelOnly="1" outline="0" fieldPosition="0">
        <references count="1">
          <reference field="15" count="0"/>
        </references>
      </pivotArea>
    </format>
    <format dxfId="18410">
      <pivotArea dataOnly="0" labelOnly="1" outline="0" fieldPosition="0">
        <references count="1">
          <reference field="12" count="0"/>
        </references>
      </pivotArea>
    </format>
    <format dxfId="18409">
      <pivotArea dataOnly="0" labelOnly="1" outline="0" fieldPosition="0">
        <references count="1">
          <reference field="15" count="10">
            <x v="1"/>
            <x v="2"/>
            <x v="3"/>
            <x v="4"/>
            <x v="6"/>
            <x v="7"/>
            <x v="8"/>
            <x v="11"/>
            <x v="13"/>
            <x v="15"/>
          </reference>
        </references>
      </pivotArea>
    </format>
    <format dxfId="18408">
      <pivotArea type="all" dataOnly="0" outline="0" fieldPosition="0"/>
    </format>
    <format dxfId="18407">
      <pivotArea outline="0" collapsedLevelsAreSubtotals="1" fieldPosition="0"/>
    </format>
    <format dxfId="18406">
      <pivotArea type="origin" dataOnly="0" labelOnly="1" outline="0" fieldPosition="0"/>
    </format>
    <format dxfId="18405">
      <pivotArea field="12" type="button" dataOnly="0" labelOnly="1" outline="0" axis="axisCol" fieldPosition="0"/>
    </format>
    <format dxfId="18404">
      <pivotArea type="topRight" dataOnly="0" labelOnly="1" outline="0" fieldPosition="0"/>
    </format>
    <format dxfId="18403">
      <pivotArea field="15" type="button" dataOnly="0" labelOnly="1" outline="0" axis="axisRow" fieldPosition="0"/>
    </format>
    <format dxfId="18402">
      <pivotArea dataOnly="0" labelOnly="1" outline="0" fieldPosition="0">
        <references count="1">
          <reference field="15" count="12">
            <x v="0"/>
            <x v="1"/>
            <x v="2"/>
            <x v="3"/>
            <x v="4"/>
            <x v="7"/>
            <x v="8"/>
            <x v="11"/>
            <x v="12"/>
            <x v="13"/>
            <x v="14"/>
            <x v="17"/>
          </reference>
        </references>
      </pivotArea>
    </format>
    <format dxfId="18401">
      <pivotArea dataOnly="0" labelOnly="1" grandRow="1" outline="0" fieldPosition="0"/>
    </format>
    <format dxfId="18400">
      <pivotArea dataOnly="0" labelOnly="1" outline="0" fieldPosition="0">
        <references count="1">
          <reference field="12" count="4">
            <x v="0"/>
            <x v="1"/>
            <x v="2"/>
            <x v="4"/>
          </reference>
        </references>
      </pivotArea>
    </format>
    <format dxfId="1839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9" sqref="AH19"/>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47" t="s">
        <v>12</v>
      </c>
      <c r="B2" s="34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49"/>
      <c r="B4" s="350" t="s">
        <v>1274</v>
      </c>
      <c r="C4" s="350"/>
      <c r="D4" s="350"/>
      <c r="E4" s="350"/>
      <c r="F4" s="350"/>
      <c r="G4" s="350"/>
      <c r="H4" s="350"/>
      <c r="I4" s="350"/>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54">
        <v>27</v>
      </c>
      <c r="C6" s="354"/>
      <c r="D6" s="355"/>
      <c r="E6" s="356">
        <v>2</v>
      </c>
      <c r="F6" s="356">
        <v>7</v>
      </c>
      <c r="G6" s="356"/>
      <c r="H6" s="356">
        <v>2</v>
      </c>
      <c r="I6" s="356"/>
      <c r="J6" s="357">
        <v>15</v>
      </c>
      <c r="K6" s="357"/>
      <c r="L6" s="357"/>
      <c r="M6" s="357">
        <v>1</v>
      </c>
      <c r="N6" s="357"/>
      <c r="O6" s="357"/>
      <c r="P6" s="357"/>
      <c r="Q6" s="357">
        <v>3</v>
      </c>
      <c r="R6" s="357"/>
      <c r="S6" s="356"/>
      <c r="T6" s="357"/>
      <c r="U6" s="357"/>
      <c r="V6" s="357"/>
      <c r="W6" s="357"/>
      <c r="X6" s="357"/>
      <c r="Y6" s="357"/>
      <c r="Z6" s="354"/>
      <c r="AA6" s="357"/>
      <c r="AB6" s="357"/>
      <c r="AC6" s="354"/>
      <c r="AD6" s="354"/>
      <c r="AE6" s="354"/>
      <c r="AF6" s="354"/>
      <c r="AG6" s="35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55"/>
      <c r="AU6" s="355">
        <v>3</v>
      </c>
      <c r="AV6" s="355">
        <v>24</v>
      </c>
      <c r="AW6" s="355"/>
      <c r="AX6" s="355"/>
      <c r="AY6" s="355"/>
      <c r="AZ6" s="355"/>
      <c r="BA6" s="355">
        <v>27</v>
      </c>
      <c r="BB6"/>
      <c r="BC6"/>
      <c r="BD6"/>
      <c r="BE6"/>
      <c r="BF6" s="9" t="s">
        <v>114</v>
      </c>
      <c r="BG6" s="345"/>
      <c r="BH6" s="345">
        <v>27</v>
      </c>
      <c r="BI6" s="345">
        <v>27</v>
      </c>
      <c r="BJ6"/>
      <c r="BK6"/>
      <c r="BL6"/>
      <c r="BN6"/>
      <c r="CH6" s="10" t="e">
        <v>#N/A</v>
      </c>
    </row>
    <row r="7" spans="1:86" s="10" customFormat="1" ht="18" customHeight="1">
      <c r="A7" s="24" t="s">
        <v>204</v>
      </c>
      <c r="B7" s="354">
        <v>33</v>
      </c>
      <c r="C7" s="354">
        <v>2</v>
      </c>
      <c r="D7" s="355">
        <v>5</v>
      </c>
      <c r="E7" s="356">
        <v>9</v>
      </c>
      <c r="F7" s="356">
        <v>9</v>
      </c>
      <c r="G7" s="356"/>
      <c r="H7" s="356"/>
      <c r="I7" s="356"/>
      <c r="J7" s="357"/>
      <c r="K7" s="357"/>
      <c r="L7" s="357"/>
      <c r="M7" s="357"/>
      <c r="N7" s="357">
        <v>7</v>
      </c>
      <c r="O7" s="357"/>
      <c r="P7" s="357"/>
      <c r="Q7" s="357"/>
      <c r="R7" s="357"/>
      <c r="S7" s="356"/>
      <c r="T7" s="357">
        <v>3</v>
      </c>
      <c r="U7" s="357"/>
      <c r="V7" s="357"/>
      <c r="W7" s="357"/>
      <c r="X7" s="357"/>
      <c r="Y7" s="357"/>
      <c r="Z7" s="354"/>
      <c r="AA7" s="357"/>
      <c r="AB7" s="357"/>
      <c r="AC7" s="354"/>
      <c r="AD7" s="354"/>
      <c r="AE7" s="354"/>
      <c r="AF7" s="354"/>
      <c r="AG7" s="35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55"/>
      <c r="AU7" s="355">
        <v>5</v>
      </c>
      <c r="AV7" s="355">
        <v>28</v>
      </c>
      <c r="AW7" s="355"/>
      <c r="AX7" s="355"/>
      <c r="AY7" s="355"/>
      <c r="AZ7" s="355"/>
      <c r="BA7" s="355">
        <v>33</v>
      </c>
      <c r="BB7"/>
      <c r="BC7"/>
      <c r="BD7"/>
      <c r="BE7"/>
      <c r="BF7" s="9" t="s">
        <v>204</v>
      </c>
      <c r="BG7" s="345"/>
      <c r="BH7" s="345">
        <v>33</v>
      </c>
      <c r="BI7" s="345">
        <v>33</v>
      </c>
      <c r="BJ7"/>
      <c r="BK7"/>
      <c r="BL7"/>
      <c r="BN7"/>
      <c r="CH7" s="10" t="e">
        <v>#N/A</v>
      </c>
    </row>
    <row r="8" spans="1:86" s="10" customFormat="1" ht="18" customHeight="1">
      <c r="A8" s="24" t="s">
        <v>43</v>
      </c>
      <c r="B8" s="354">
        <v>97</v>
      </c>
      <c r="C8" s="354"/>
      <c r="D8" s="355"/>
      <c r="E8" s="356">
        <v>3</v>
      </c>
      <c r="F8" s="356">
        <v>22</v>
      </c>
      <c r="G8" s="356">
        <v>25</v>
      </c>
      <c r="H8" s="356">
        <v>21</v>
      </c>
      <c r="I8" s="356">
        <v>7</v>
      </c>
      <c r="J8" s="357"/>
      <c r="K8" s="357"/>
      <c r="L8" s="357"/>
      <c r="M8" s="357">
        <v>5</v>
      </c>
      <c r="N8" s="357">
        <v>9</v>
      </c>
      <c r="O8" s="357">
        <v>3</v>
      </c>
      <c r="P8" s="357">
        <v>2</v>
      </c>
      <c r="Q8" s="357">
        <v>1</v>
      </c>
      <c r="R8" s="357">
        <v>1</v>
      </c>
      <c r="S8" s="356"/>
      <c r="T8" s="357"/>
      <c r="U8" s="357"/>
      <c r="V8" s="357"/>
      <c r="W8" s="357"/>
      <c r="X8" s="357"/>
      <c r="Y8" s="357"/>
      <c r="Z8" s="354"/>
      <c r="AA8" s="357"/>
      <c r="AB8" s="357"/>
      <c r="AC8" s="354"/>
      <c r="AD8" s="354"/>
      <c r="AE8" s="354"/>
      <c r="AF8" s="354"/>
      <c r="AG8" s="35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55"/>
      <c r="AU8" s="355">
        <v>3</v>
      </c>
      <c r="AV8" s="355">
        <v>91</v>
      </c>
      <c r="AW8" s="355"/>
      <c r="AX8" s="355">
        <v>3</v>
      </c>
      <c r="AY8" s="355"/>
      <c r="AZ8" s="355"/>
      <c r="BA8" s="355">
        <v>97</v>
      </c>
      <c r="BB8"/>
      <c r="BC8"/>
      <c r="BD8"/>
      <c r="BE8"/>
      <c r="BF8" s="9" t="s">
        <v>43</v>
      </c>
      <c r="BG8" s="345"/>
      <c r="BH8" s="345">
        <v>97</v>
      </c>
      <c r="BI8" s="345">
        <v>97</v>
      </c>
      <c r="BJ8"/>
      <c r="BK8"/>
      <c r="BL8"/>
      <c r="BN8"/>
      <c r="CH8" s="10" t="e">
        <v>#N/A</v>
      </c>
    </row>
    <row r="9" spans="1:86" s="10" customFormat="1" ht="15.75">
      <c r="A9" s="24" t="s">
        <v>23</v>
      </c>
      <c r="B9" s="354">
        <v>39</v>
      </c>
      <c r="C9" s="354">
        <v>2</v>
      </c>
      <c r="D9" s="355">
        <v>13</v>
      </c>
      <c r="E9" s="356">
        <v>1</v>
      </c>
      <c r="F9" s="356">
        <v>10</v>
      </c>
      <c r="G9" s="356">
        <v>7</v>
      </c>
      <c r="H9" s="356"/>
      <c r="I9" s="356"/>
      <c r="J9" s="357"/>
      <c r="K9" s="357"/>
      <c r="L9" s="357"/>
      <c r="M9" s="357">
        <v>5</v>
      </c>
      <c r="N9" s="357"/>
      <c r="O9" s="357"/>
      <c r="P9" s="357"/>
      <c r="Q9" s="357">
        <v>1</v>
      </c>
      <c r="R9" s="357">
        <v>2</v>
      </c>
      <c r="S9" s="356">
        <v>1</v>
      </c>
      <c r="T9" s="357">
        <v>2</v>
      </c>
      <c r="U9" s="357">
        <v>2</v>
      </c>
      <c r="V9" s="357"/>
      <c r="W9" s="357"/>
      <c r="X9" s="357"/>
      <c r="Y9" s="357"/>
      <c r="Z9" s="354"/>
      <c r="AA9" s="357"/>
      <c r="AB9" s="357"/>
      <c r="AC9" s="354"/>
      <c r="AD9" s="354"/>
      <c r="AE9" s="354"/>
      <c r="AF9" s="354"/>
      <c r="AG9" s="35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55"/>
      <c r="AU9" s="355">
        <v>6</v>
      </c>
      <c r="AV9" s="355">
        <v>30</v>
      </c>
      <c r="AW9" s="355">
        <v>1</v>
      </c>
      <c r="AX9" s="355">
        <v>2</v>
      </c>
      <c r="AY9" s="355"/>
      <c r="AZ9" s="355"/>
      <c r="BA9" s="355">
        <v>39</v>
      </c>
      <c r="BB9"/>
      <c r="BC9"/>
      <c r="BD9"/>
      <c r="BE9"/>
      <c r="BF9" s="9" t="s">
        <v>23</v>
      </c>
      <c r="BG9" s="345"/>
      <c r="BH9" s="345">
        <v>39</v>
      </c>
      <c r="BI9" s="345">
        <v>39</v>
      </c>
      <c r="BJ9"/>
      <c r="BK9"/>
      <c r="BL9"/>
      <c r="BN9"/>
      <c r="CH9" s="10" t="e">
        <v>#N/A</v>
      </c>
    </row>
    <row r="10" spans="1:86" s="10" customFormat="1" ht="19.5" customHeight="1">
      <c r="A10" s="24" t="s">
        <v>35</v>
      </c>
      <c r="B10" s="354">
        <v>63</v>
      </c>
      <c r="C10" s="354"/>
      <c r="D10" s="355"/>
      <c r="E10" s="356">
        <v>9</v>
      </c>
      <c r="F10" s="356">
        <v>12</v>
      </c>
      <c r="G10" s="356">
        <v>11</v>
      </c>
      <c r="H10" s="356">
        <v>15</v>
      </c>
      <c r="I10" s="356"/>
      <c r="J10" s="357">
        <v>2</v>
      </c>
      <c r="K10" s="357">
        <v>4</v>
      </c>
      <c r="L10" s="357">
        <v>3</v>
      </c>
      <c r="M10" s="357">
        <v>7</v>
      </c>
      <c r="N10" s="357">
        <v>6</v>
      </c>
      <c r="O10" s="357"/>
      <c r="P10" s="357"/>
      <c r="Q10" s="357">
        <v>2</v>
      </c>
      <c r="R10" s="357">
        <v>2</v>
      </c>
      <c r="S10" s="356"/>
      <c r="T10" s="357">
        <v>1</v>
      </c>
      <c r="U10" s="357">
        <v>1</v>
      </c>
      <c r="V10" s="357"/>
      <c r="W10" s="357"/>
      <c r="X10" s="357"/>
      <c r="Y10" s="357"/>
      <c r="Z10" s="354"/>
      <c r="AA10" s="357"/>
      <c r="AB10" s="357"/>
      <c r="AC10" s="354"/>
      <c r="AD10" s="354"/>
      <c r="AE10" s="354"/>
      <c r="AF10" s="354"/>
      <c r="AG10" s="35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55">
        <v>4</v>
      </c>
      <c r="AU10" s="355">
        <v>12</v>
      </c>
      <c r="AV10" s="355">
        <v>42</v>
      </c>
      <c r="AW10" s="355">
        <v>1</v>
      </c>
      <c r="AX10" s="355">
        <v>4</v>
      </c>
      <c r="AY10" s="355"/>
      <c r="AZ10" s="355"/>
      <c r="BA10" s="355">
        <v>63</v>
      </c>
      <c r="BB10"/>
      <c r="BC10"/>
      <c r="BD10"/>
      <c r="BE10"/>
      <c r="BF10" s="9" t="s">
        <v>35</v>
      </c>
      <c r="BG10" s="345">
        <v>4</v>
      </c>
      <c r="BH10" s="345">
        <v>59</v>
      </c>
      <c r="BI10" s="345">
        <v>63</v>
      </c>
      <c r="BJ10"/>
      <c r="BK10"/>
      <c r="BL10"/>
      <c r="BN10"/>
      <c r="CH10" s="10" t="e">
        <v>#N/A</v>
      </c>
    </row>
    <row r="11" spans="1:86" s="10" customFormat="1" ht="18" customHeight="1">
      <c r="A11" s="24" t="s">
        <v>66</v>
      </c>
      <c r="B11" s="354">
        <v>38</v>
      </c>
      <c r="C11" s="354"/>
      <c r="D11" s="355"/>
      <c r="E11" s="356"/>
      <c r="F11" s="356">
        <v>1</v>
      </c>
      <c r="G11" s="356">
        <v>6</v>
      </c>
      <c r="H11" s="356">
        <v>5</v>
      </c>
      <c r="I11" s="356"/>
      <c r="J11" s="357"/>
      <c r="K11" s="357">
        <v>3</v>
      </c>
      <c r="L11" s="357"/>
      <c r="M11" s="357"/>
      <c r="N11" s="357"/>
      <c r="O11" s="357"/>
      <c r="P11" s="357"/>
      <c r="Q11" s="357"/>
      <c r="R11" s="357">
        <v>12</v>
      </c>
      <c r="S11" s="356"/>
      <c r="T11" s="357"/>
      <c r="U11" s="357">
        <v>2</v>
      </c>
      <c r="V11" s="357"/>
      <c r="W11" s="357"/>
      <c r="X11" s="357"/>
      <c r="Y11" s="357"/>
      <c r="Z11" s="354"/>
      <c r="AA11" s="357"/>
      <c r="AB11" s="357"/>
      <c r="AC11" s="354"/>
      <c r="AD11" s="354"/>
      <c r="AE11" s="354"/>
      <c r="AF11" s="354"/>
      <c r="AG11" s="35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55">
        <v>10</v>
      </c>
      <c r="AU11" s="355">
        <v>2</v>
      </c>
      <c r="AV11" s="355">
        <v>26</v>
      </c>
      <c r="AW11" s="355"/>
      <c r="AX11" s="355"/>
      <c r="AY11" s="355"/>
      <c r="AZ11" s="355"/>
      <c r="BA11" s="355">
        <v>38</v>
      </c>
      <c r="BB11"/>
      <c r="BC11"/>
      <c r="BD11"/>
      <c r="BE11"/>
      <c r="BF11" s="9" t="s">
        <v>66</v>
      </c>
      <c r="BG11" s="345">
        <v>10</v>
      </c>
      <c r="BH11" s="345">
        <v>28</v>
      </c>
      <c r="BI11" s="345">
        <v>38</v>
      </c>
      <c r="BJ11"/>
      <c r="BK11"/>
      <c r="BL11"/>
      <c r="BN11"/>
      <c r="CH11" s="10" t="e">
        <v>#N/A</v>
      </c>
    </row>
    <row r="12" spans="1:86" s="10" customFormat="1" ht="18" customHeight="1">
      <c r="A12" s="24" t="s">
        <v>98</v>
      </c>
      <c r="B12" s="354">
        <v>23</v>
      </c>
      <c r="C12" s="354"/>
      <c r="D12" s="355"/>
      <c r="E12" s="356"/>
      <c r="F12" s="356">
        <v>6</v>
      </c>
      <c r="G12" s="356">
        <v>7</v>
      </c>
      <c r="H12" s="356"/>
      <c r="I12" s="356"/>
      <c r="J12" s="357">
        <v>3</v>
      </c>
      <c r="K12" s="357">
        <v>1</v>
      </c>
      <c r="L12" s="357"/>
      <c r="M12" s="357"/>
      <c r="N12" s="357">
        <v>3</v>
      </c>
      <c r="O12" s="357">
        <v>1</v>
      </c>
      <c r="P12" s="357">
        <v>1</v>
      </c>
      <c r="Q12" s="357"/>
      <c r="R12" s="357">
        <v>1</v>
      </c>
      <c r="S12" s="356"/>
      <c r="T12" s="357"/>
      <c r="U12" s="357"/>
      <c r="V12" s="357"/>
      <c r="W12" s="357"/>
      <c r="X12" s="357"/>
      <c r="Y12" s="357"/>
      <c r="Z12" s="354"/>
      <c r="AA12" s="357"/>
      <c r="AB12" s="357"/>
      <c r="AC12" s="354"/>
      <c r="AD12" s="354"/>
      <c r="AE12" s="354"/>
      <c r="AF12" s="354"/>
      <c r="AG12" s="35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55"/>
      <c r="AU12" s="355">
        <v>1</v>
      </c>
      <c r="AV12" s="355">
        <v>22</v>
      </c>
      <c r="AW12" s="355"/>
      <c r="AX12" s="355"/>
      <c r="AY12" s="355"/>
      <c r="AZ12" s="355"/>
      <c r="BA12" s="355">
        <v>23</v>
      </c>
      <c r="BB12"/>
      <c r="BC12"/>
      <c r="BD12"/>
      <c r="BE12"/>
      <c r="BF12" s="9" t="s">
        <v>98</v>
      </c>
      <c r="BG12" s="345"/>
      <c r="BH12" s="345">
        <v>23</v>
      </c>
      <c r="BI12" s="345">
        <v>23</v>
      </c>
      <c r="BJ12"/>
      <c r="BK12"/>
      <c r="BL12"/>
      <c r="BN12"/>
      <c r="CH12" s="10" t="e">
        <v>#N/A</v>
      </c>
    </row>
    <row r="13" spans="1:86" s="10" customFormat="1" ht="18" customHeight="1">
      <c r="A13" s="24" t="s">
        <v>19</v>
      </c>
      <c r="B13" s="354">
        <v>58</v>
      </c>
      <c r="C13" s="354">
        <v>5</v>
      </c>
      <c r="D13" s="355"/>
      <c r="E13" s="356">
        <v>8</v>
      </c>
      <c r="F13" s="356">
        <v>9</v>
      </c>
      <c r="G13" s="356">
        <v>20</v>
      </c>
      <c r="H13" s="356">
        <v>8</v>
      </c>
      <c r="I13" s="356"/>
      <c r="J13" s="357">
        <v>2</v>
      </c>
      <c r="K13" s="357">
        <v>4</v>
      </c>
      <c r="L13" s="357">
        <v>5</v>
      </c>
      <c r="M13" s="357">
        <v>6</v>
      </c>
      <c r="N13" s="357">
        <v>8</v>
      </c>
      <c r="O13" s="357">
        <v>4</v>
      </c>
      <c r="P13" s="357"/>
      <c r="Q13" s="357">
        <v>3</v>
      </c>
      <c r="R13" s="357">
        <v>1</v>
      </c>
      <c r="S13" s="356">
        <v>5</v>
      </c>
      <c r="T13" s="357"/>
      <c r="U13" s="357">
        <v>6</v>
      </c>
      <c r="V13" s="357"/>
      <c r="W13" s="357"/>
      <c r="X13" s="357"/>
      <c r="Y13" s="357"/>
      <c r="Z13" s="354"/>
      <c r="AA13" s="357"/>
      <c r="AB13" s="357"/>
      <c r="AC13" s="354"/>
      <c r="AD13" s="354"/>
      <c r="AE13" s="354"/>
      <c r="AF13" s="354"/>
      <c r="AG13" s="35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55"/>
      <c r="AU13" s="355">
        <v>10</v>
      </c>
      <c r="AV13" s="355">
        <v>36</v>
      </c>
      <c r="AW13" s="355">
        <v>7</v>
      </c>
      <c r="AX13" s="355">
        <v>5</v>
      </c>
      <c r="AY13" s="355"/>
      <c r="AZ13" s="355"/>
      <c r="BA13" s="355">
        <v>58</v>
      </c>
      <c r="BB13"/>
      <c r="BC13"/>
      <c r="BD13"/>
      <c r="BE13"/>
      <c r="BF13" s="9" t="s">
        <v>19</v>
      </c>
      <c r="BG13" s="345"/>
      <c r="BH13" s="345">
        <v>58</v>
      </c>
      <c r="BI13" s="345">
        <v>58</v>
      </c>
      <c r="BJ13"/>
      <c r="BK13"/>
      <c r="BL13"/>
      <c r="BM13"/>
      <c r="BN13"/>
      <c r="CH13" s="10" t="e">
        <v>#N/A</v>
      </c>
    </row>
    <row r="14" spans="1:86" s="10" customFormat="1" ht="18" customHeight="1">
      <c r="A14" s="24" t="s">
        <v>316</v>
      </c>
      <c r="B14" s="354">
        <v>26</v>
      </c>
      <c r="C14" s="354"/>
      <c r="D14" s="355"/>
      <c r="E14" s="356"/>
      <c r="F14" s="356"/>
      <c r="G14" s="356">
        <v>18</v>
      </c>
      <c r="H14" s="356"/>
      <c r="I14" s="356"/>
      <c r="J14" s="357"/>
      <c r="K14" s="357">
        <v>2</v>
      </c>
      <c r="L14" s="357"/>
      <c r="M14" s="357"/>
      <c r="N14" s="357">
        <v>15</v>
      </c>
      <c r="O14" s="357"/>
      <c r="P14" s="357"/>
      <c r="Q14" s="357">
        <v>8</v>
      </c>
      <c r="R14" s="357"/>
      <c r="S14" s="356"/>
      <c r="T14" s="357">
        <v>10</v>
      </c>
      <c r="U14" s="357"/>
      <c r="V14" s="357"/>
      <c r="W14" s="357"/>
      <c r="X14" s="357"/>
      <c r="Y14" s="357"/>
      <c r="Z14" s="354"/>
      <c r="AA14" s="357"/>
      <c r="AB14" s="357"/>
      <c r="AC14" s="354"/>
      <c r="AD14" s="354"/>
      <c r="AE14" s="354"/>
      <c r="AF14" s="354"/>
      <c r="AG14" s="35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55"/>
      <c r="AU14" s="355">
        <v>9</v>
      </c>
      <c r="AV14" s="355">
        <v>6</v>
      </c>
      <c r="AW14" s="355">
        <v>1</v>
      </c>
      <c r="AX14" s="355">
        <v>10</v>
      </c>
      <c r="AY14" s="355"/>
      <c r="AZ14" s="355"/>
      <c r="BA14" s="355">
        <v>26</v>
      </c>
      <c r="BB14"/>
      <c r="BC14"/>
      <c r="BD14"/>
      <c r="BE14"/>
      <c r="BF14" s="9" t="s">
        <v>316</v>
      </c>
      <c r="BG14" s="345"/>
      <c r="BH14" s="345">
        <v>26</v>
      </c>
      <c r="BI14" s="345">
        <v>26</v>
      </c>
      <c r="BJ14"/>
      <c r="BK14"/>
      <c r="BL14"/>
      <c r="BM14"/>
      <c r="BN14"/>
      <c r="CH14" s="10" t="e">
        <v>#N/A</v>
      </c>
    </row>
    <row r="15" spans="1:86" s="10" customFormat="1" ht="18" customHeight="1">
      <c r="A15" s="24" t="s">
        <v>231</v>
      </c>
      <c r="B15" s="354">
        <v>43</v>
      </c>
      <c r="C15" s="354"/>
      <c r="D15" s="355"/>
      <c r="E15" s="356">
        <v>3</v>
      </c>
      <c r="F15" s="356">
        <v>27</v>
      </c>
      <c r="G15" s="356"/>
      <c r="H15" s="356"/>
      <c r="I15" s="356"/>
      <c r="J15" s="357"/>
      <c r="K15" s="357"/>
      <c r="L15" s="357"/>
      <c r="M15" s="357"/>
      <c r="N15" s="357"/>
      <c r="O15" s="357"/>
      <c r="P15" s="357"/>
      <c r="Q15" s="357"/>
      <c r="R15" s="357">
        <v>1</v>
      </c>
      <c r="S15" s="356"/>
      <c r="T15" s="357"/>
      <c r="U15" s="357">
        <v>4</v>
      </c>
      <c r="V15" s="357"/>
      <c r="W15" s="357"/>
      <c r="X15" s="357"/>
      <c r="Y15" s="357"/>
      <c r="Z15" s="354"/>
      <c r="AA15" s="357"/>
      <c r="AB15" s="357"/>
      <c r="AC15" s="354"/>
      <c r="AD15" s="354"/>
      <c r="AE15" s="354"/>
      <c r="AF15" s="354"/>
      <c r="AG15" s="35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55">
        <v>11</v>
      </c>
      <c r="AU15" s="355">
        <v>8</v>
      </c>
      <c r="AV15" s="355">
        <v>24</v>
      </c>
      <c r="AW15" s="355"/>
      <c r="AX15" s="355"/>
      <c r="AY15" s="355"/>
      <c r="AZ15" s="355"/>
      <c r="BA15" s="355">
        <v>43</v>
      </c>
      <c r="BB15"/>
      <c r="BC15"/>
      <c r="BD15"/>
      <c r="BE15"/>
      <c r="BF15" s="9" t="s">
        <v>231</v>
      </c>
      <c r="BG15" s="345">
        <v>11</v>
      </c>
      <c r="BH15" s="345">
        <v>32</v>
      </c>
      <c r="BI15" s="345">
        <v>43</v>
      </c>
      <c r="BJ15"/>
      <c r="BK15"/>
      <c r="BL15"/>
      <c r="BM15"/>
      <c r="BN15"/>
      <c r="CH15" s="10" t="e">
        <v>#N/A</v>
      </c>
    </row>
    <row r="16" spans="1:86" s="10" customFormat="1" ht="18" customHeight="1">
      <c r="A16" s="24" t="s">
        <v>325</v>
      </c>
      <c r="B16" s="354">
        <v>35</v>
      </c>
      <c r="C16" s="354"/>
      <c r="D16" s="355"/>
      <c r="E16" s="356">
        <v>8</v>
      </c>
      <c r="F16" s="356">
        <v>10</v>
      </c>
      <c r="G16" s="356">
        <v>13</v>
      </c>
      <c r="H16" s="356">
        <v>9</v>
      </c>
      <c r="I16" s="356"/>
      <c r="J16" s="357">
        <v>6</v>
      </c>
      <c r="K16" s="357"/>
      <c r="L16" s="357"/>
      <c r="M16" s="357">
        <v>12</v>
      </c>
      <c r="N16" s="357">
        <v>7</v>
      </c>
      <c r="O16" s="357"/>
      <c r="P16" s="357"/>
      <c r="Q16" s="357">
        <v>4</v>
      </c>
      <c r="R16" s="357"/>
      <c r="S16" s="356">
        <v>4</v>
      </c>
      <c r="T16" s="357">
        <v>7</v>
      </c>
      <c r="U16" s="357"/>
      <c r="V16" s="357"/>
      <c r="W16" s="357"/>
      <c r="X16" s="357"/>
      <c r="Y16" s="357"/>
      <c r="Z16" s="354"/>
      <c r="AA16" s="357"/>
      <c r="AB16" s="357"/>
      <c r="AC16" s="354"/>
      <c r="AD16" s="354"/>
      <c r="AE16" s="354"/>
      <c r="AF16" s="354"/>
      <c r="AG16" s="35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55"/>
      <c r="AU16" s="355">
        <v>12</v>
      </c>
      <c r="AV16" s="355">
        <v>8</v>
      </c>
      <c r="AW16" s="355">
        <v>4</v>
      </c>
      <c r="AX16" s="355">
        <v>9</v>
      </c>
      <c r="AY16" s="355"/>
      <c r="AZ16" s="355">
        <v>2</v>
      </c>
      <c r="BA16" s="355">
        <v>35</v>
      </c>
      <c r="BB16"/>
      <c r="BC16"/>
      <c r="BD16"/>
      <c r="BE16"/>
      <c r="BF16" s="9" t="s">
        <v>325</v>
      </c>
      <c r="BG16" s="345"/>
      <c r="BH16" s="345">
        <v>35</v>
      </c>
      <c r="BI16" s="345">
        <v>35</v>
      </c>
      <c r="BJ16"/>
      <c r="BK16"/>
      <c r="BL16"/>
      <c r="BM16"/>
      <c r="BN16"/>
      <c r="CH16" s="10" t="e">
        <v>#N/A</v>
      </c>
    </row>
    <row r="17" spans="1:86" ht="15.75">
      <c r="A17" s="24" t="s">
        <v>15</v>
      </c>
      <c r="B17" s="354">
        <v>12</v>
      </c>
      <c r="C17" s="354"/>
      <c r="D17" s="355"/>
      <c r="E17" s="356">
        <v>4</v>
      </c>
      <c r="F17" s="356">
        <v>6</v>
      </c>
      <c r="G17" s="356"/>
      <c r="H17" s="356"/>
      <c r="I17" s="356"/>
      <c r="J17" s="357"/>
      <c r="K17" s="357">
        <v>1</v>
      </c>
      <c r="L17" s="357"/>
      <c r="M17" s="357"/>
      <c r="N17" s="357">
        <v>3</v>
      </c>
      <c r="O17" s="357"/>
      <c r="P17" s="357"/>
      <c r="Q17" s="357">
        <v>1</v>
      </c>
      <c r="R17" s="357"/>
      <c r="S17" s="356"/>
      <c r="T17" s="357"/>
      <c r="U17" s="357"/>
      <c r="V17" s="357"/>
      <c r="W17" s="357"/>
      <c r="X17" s="357"/>
      <c r="Y17" s="357"/>
      <c r="Z17" s="354"/>
      <c r="AA17" s="357"/>
      <c r="AB17" s="357"/>
      <c r="AC17" s="354"/>
      <c r="AD17" s="354"/>
      <c r="AE17" s="354"/>
      <c r="AF17" s="354"/>
      <c r="AG17" s="354">
        <v>1</v>
      </c>
      <c r="AH17" s="18">
        <f t="shared" si="0"/>
        <v>0</v>
      </c>
      <c r="AI17" s="17">
        <f t="shared" si="1"/>
        <v>15</v>
      </c>
      <c r="AJ17" s="16">
        <f t="shared" si="5"/>
        <v>1</v>
      </c>
      <c r="AK17" s="15">
        <f t="shared" si="2"/>
        <v>1.25</v>
      </c>
      <c r="AL17" s="14"/>
      <c r="AM17" s="13">
        <f t="shared" si="3"/>
        <v>9</v>
      </c>
      <c r="AR17" s="12">
        <f t="shared" si="4"/>
        <v>1.7999999999999998</v>
      </c>
      <c r="AS17" s="22" t="s">
        <v>15</v>
      </c>
      <c r="AT17" s="355"/>
      <c r="AU17" s="355">
        <v>4</v>
      </c>
      <c r="AV17" s="355">
        <v>7</v>
      </c>
      <c r="AW17" s="355"/>
      <c r="AX17" s="355">
        <v>1</v>
      </c>
      <c r="AY17" s="355"/>
      <c r="AZ17" s="355"/>
      <c r="BA17" s="355">
        <v>12</v>
      </c>
      <c r="BF17" s="9" t="s">
        <v>15</v>
      </c>
      <c r="BG17" s="345"/>
      <c r="BH17" s="345">
        <v>12</v>
      </c>
      <c r="BI17" s="345">
        <v>12</v>
      </c>
      <c r="CH17" s="10" t="e">
        <v>#N/A</v>
      </c>
    </row>
    <row r="18" spans="1:86" ht="15.75">
      <c r="A18" s="24" t="s">
        <v>477</v>
      </c>
      <c r="B18" s="354">
        <v>11</v>
      </c>
      <c r="C18" s="354"/>
      <c r="D18" s="355">
        <v>1</v>
      </c>
      <c r="E18" s="356"/>
      <c r="F18" s="356"/>
      <c r="G18" s="356">
        <v>2</v>
      </c>
      <c r="H18" s="356">
        <v>4</v>
      </c>
      <c r="I18" s="356"/>
      <c r="J18" s="357">
        <v>3</v>
      </c>
      <c r="K18" s="357"/>
      <c r="L18" s="357"/>
      <c r="M18" s="357">
        <v>3</v>
      </c>
      <c r="N18" s="357"/>
      <c r="O18" s="357">
        <v>1</v>
      </c>
      <c r="P18" s="357"/>
      <c r="Q18" s="357"/>
      <c r="R18" s="357"/>
      <c r="S18" s="356"/>
      <c r="T18" s="357"/>
      <c r="U18" s="357"/>
      <c r="V18" s="357"/>
      <c r="W18" s="357"/>
      <c r="X18" s="357"/>
      <c r="Y18" s="357"/>
      <c r="Z18" s="354"/>
      <c r="AA18" s="357"/>
      <c r="AB18" s="357"/>
      <c r="AC18" s="354"/>
      <c r="AD18" s="354"/>
      <c r="AE18" s="354"/>
      <c r="AF18" s="354"/>
      <c r="AG18" s="354">
        <v>1</v>
      </c>
      <c r="AH18" s="18">
        <f>AT18</f>
        <v>0</v>
      </c>
      <c r="AI18" s="17">
        <f t="shared" si="1"/>
        <v>14</v>
      </c>
      <c r="AJ18" s="16">
        <f t="shared" si="5"/>
        <v>1</v>
      </c>
      <c r="AK18" s="15">
        <f t="shared" si="2"/>
        <v>1.2727272727272727</v>
      </c>
      <c r="AL18" s="14"/>
      <c r="AM18" s="13">
        <f t="shared" si="3"/>
        <v>8</v>
      </c>
      <c r="AR18" s="12">
        <f t="shared" si="4"/>
        <v>1.65</v>
      </c>
      <c r="AS18" s="22" t="s">
        <v>477</v>
      </c>
      <c r="AT18" s="355"/>
      <c r="AU18" s="355">
        <v>2</v>
      </c>
      <c r="AV18" s="355">
        <v>8</v>
      </c>
      <c r="AW18" s="355"/>
      <c r="AX18" s="355">
        <v>1</v>
      </c>
      <c r="AY18" s="355"/>
      <c r="AZ18" s="355"/>
      <c r="BA18" s="355">
        <v>11</v>
      </c>
      <c r="BF18" s="9" t="s">
        <v>477</v>
      </c>
      <c r="BG18" s="345"/>
      <c r="BH18" s="345">
        <v>11</v>
      </c>
      <c r="BI18" s="345">
        <v>11</v>
      </c>
      <c r="CH18" s="10" t="e">
        <v>#N/A</v>
      </c>
    </row>
    <row r="19" spans="1:86" ht="15.75">
      <c r="A19" s="24" t="s">
        <v>74</v>
      </c>
      <c r="B19" s="354">
        <v>38</v>
      </c>
      <c r="C19" s="354">
        <v>3</v>
      </c>
      <c r="D19" s="355"/>
      <c r="E19" s="356"/>
      <c r="F19" s="356">
        <v>13</v>
      </c>
      <c r="G19" s="356">
        <v>13</v>
      </c>
      <c r="H19" s="356">
        <v>7</v>
      </c>
      <c r="I19" s="356"/>
      <c r="J19" s="357">
        <v>4</v>
      </c>
      <c r="K19" s="357">
        <v>1</v>
      </c>
      <c r="L19" s="357">
        <v>3</v>
      </c>
      <c r="M19" s="357">
        <v>8</v>
      </c>
      <c r="N19" s="357">
        <v>8</v>
      </c>
      <c r="O19" s="357">
        <v>4</v>
      </c>
      <c r="P19" s="357"/>
      <c r="Q19" s="357">
        <v>2</v>
      </c>
      <c r="R19" s="357"/>
      <c r="S19" s="356">
        <v>3</v>
      </c>
      <c r="T19" s="357">
        <v>2</v>
      </c>
      <c r="U19" s="357">
        <v>3</v>
      </c>
      <c r="V19" s="357"/>
      <c r="W19" s="357"/>
      <c r="X19" s="357"/>
      <c r="Y19" s="357"/>
      <c r="Z19" s="354"/>
      <c r="AA19" s="357"/>
      <c r="AB19" s="357"/>
      <c r="AC19" s="354"/>
      <c r="AD19" s="354"/>
      <c r="AE19" s="354"/>
      <c r="AF19" s="354"/>
      <c r="AG19" s="354">
        <v>1</v>
      </c>
      <c r="AH19" s="18">
        <f t="shared" si="0"/>
        <v>0</v>
      </c>
      <c r="AI19" s="17">
        <f t="shared" si="1"/>
        <v>71</v>
      </c>
      <c r="AJ19" s="16">
        <f t="shared" si="5"/>
        <v>1</v>
      </c>
      <c r="AK19" s="15">
        <f t="shared" si="2"/>
        <v>1.868421052631579</v>
      </c>
      <c r="AL19" s="14"/>
      <c r="AM19" s="13">
        <f t="shared" si="3"/>
        <v>5</v>
      </c>
      <c r="AR19" s="12">
        <f t="shared" si="4"/>
        <v>5.7</v>
      </c>
      <c r="AS19" s="22" t="s">
        <v>74</v>
      </c>
      <c r="AT19" s="355"/>
      <c r="AU19" s="355">
        <v>14</v>
      </c>
      <c r="AV19" s="355">
        <v>15</v>
      </c>
      <c r="AW19" s="355">
        <v>2</v>
      </c>
      <c r="AX19" s="355">
        <v>5</v>
      </c>
      <c r="AY19" s="355">
        <v>2</v>
      </c>
      <c r="AZ19" s="355"/>
      <c r="BA19" s="355">
        <v>38</v>
      </c>
      <c r="BF19" s="9" t="s">
        <v>74</v>
      </c>
      <c r="BG19" s="345"/>
      <c r="BH19" s="345">
        <v>38</v>
      </c>
      <c r="BI19" s="345">
        <v>38</v>
      </c>
      <c r="CH19" s="10" t="e">
        <v>#N/A</v>
      </c>
    </row>
    <row r="20" spans="1:86" ht="15.75">
      <c r="A20" s="24" t="s">
        <v>50</v>
      </c>
      <c r="B20" s="354">
        <v>33</v>
      </c>
      <c r="C20" s="354"/>
      <c r="D20" s="355"/>
      <c r="E20" s="356">
        <v>3</v>
      </c>
      <c r="F20" s="356"/>
      <c r="G20" s="356">
        <v>7</v>
      </c>
      <c r="H20" s="356">
        <v>7</v>
      </c>
      <c r="I20" s="356"/>
      <c r="J20" s="357">
        <v>2</v>
      </c>
      <c r="K20" s="357">
        <v>3</v>
      </c>
      <c r="L20" s="357">
        <v>2</v>
      </c>
      <c r="M20" s="357">
        <v>7</v>
      </c>
      <c r="N20" s="357">
        <v>2</v>
      </c>
      <c r="O20" s="357"/>
      <c r="P20" s="357"/>
      <c r="Q20" s="357"/>
      <c r="R20" s="357">
        <v>3</v>
      </c>
      <c r="S20" s="356"/>
      <c r="T20" s="357">
        <v>4</v>
      </c>
      <c r="U20" s="357">
        <v>1</v>
      </c>
      <c r="V20" s="357"/>
      <c r="W20" s="357"/>
      <c r="X20" s="357"/>
      <c r="Y20" s="357"/>
      <c r="Z20" s="354"/>
      <c r="AA20" s="357"/>
      <c r="AB20" s="357"/>
      <c r="AC20" s="354"/>
      <c r="AD20" s="354"/>
      <c r="AE20" s="354"/>
      <c r="AF20" s="354"/>
      <c r="AG20" s="354"/>
      <c r="AH20" s="18">
        <f t="shared" si="0"/>
        <v>0</v>
      </c>
      <c r="AI20" s="17">
        <f t="shared" si="1"/>
        <v>41</v>
      </c>
      <c r="AJ20" s="16">
        <f t="shared" si="5"/>
        <v>1</v>
      </c>
      <c r="AK20" s="15">
        <f t="shared" si="2"/>
        <v>1.2424242424242424</v>
      </c>
      <c r="AL20" s="14"/>
      <c r="AM20" s="13">
        <f t="shared" si="3"/>
        <v>25</v>
      </c>
      <c r="AR20" s="12">
        <f t="shared" si="4"/>
        <v>4.95</v>
      </c>
      <c r="AS20" s="22" t="s">
        <v>50</v>
      </c>
      <c r="AT20" s="355"/>
      <c r="AU20" s="355">
        <v>4</v>
      </c>
      <c r="AV20" s="355">
        <v>27</v>
      </c>
      <c r="AW20" s="355">
        <v>1</v>
      </c>
      <c r="AX20" s="355">
        <v>1</v>
      </c>
      <c r="AY20" s="355"/>
      <c r="AZ20" s="355"/>
      <c r="BA20" s="355">
        <v>33</v>
      </c>
      <c r="BF20" s="9" t="s">
        <v>50</v>
      </c>
      <c r="BG20" s="345"/>
      <c r="BH20" s="345">
        <v>33</v>
      </c>
      <c r="BI20" s="345">
        <v>33</v>
      </c>
      <c r="CH20" s="10" t="e">
        <v>#N/A</v>
      </c>
    </row>
    <row r="21" spans="1:86" ht="15.75">
      <c r="A21" s="24" t="s">
        <v>350</v>
      </c>
      <c r="B21" s="354">
        <v>48</v>
      </c>
      <c r="C21" s="354">
        <v>2</v>
      </c>
      <c r="D21" s="355"/>
      <c r="E21" s="356">
        <v>11</v>
      </c>
      <c r="F21" s="356">
        <v>23</v>
      </c>
      <c r="G21" s="356"/>
      <c r="H21" s="356">
        <v>1</v>
      </c>
      <c r="I21" s="356"/>
      <c r="J21" s="357">
        <v>1</v>
      </c>
      <c r="K21" s="357"/>
      <c r="L21" s="357"/>
      <c r="M21" s="357">
        <v>7</v>
      </c>
      <c r="N21" s="357"/>
      <c r="O21" s="357">
        <v>1</v>
      </c>
      <c r="P21" s="357"/>
      <c r="Q21" s="357">
        <v>3</v>
      </c>
      <c r="R21" s="357"/>
      <c r="S21" s="356"/>
      <c r="T21" s="357"/>
      <c r="U21" s="357"/>
      <c r="V21" s="357"/>
      <c r="W21" s="357"/>
      <c r="X21" s="357"/>
      <c r="Y21" s="357"/>
      <c r="Z21" s="354"/>
      <c r="AA21" s="357"/>
      <c r="AB21" s="357"/>
      <c r="AC21" s="354"/>
      <c r="AD21" s="354"/>
      <c r="AE21" s="354"/>
      <c r="AF21" s="354"/>
      <c r="AG21" s="354">
        <v>1</v>
      </c>
      <c r="AH21" s="18">
        <f t="shared" si="0"/>
        <v>0</v>
      </c>
      <c r="AI21" s="17">
        <f t="shared" si="1"/>
        <v>47</v>
      </c>
      <c r="AJ21" s="16">
        <f t="shared" si="5"/>
        <v>1</v>
      </c>
      <c r="AK21" s="15">
        <f t="shared" si="2"/>
        <v>0.97916666666666663</v>
      </c>
      <c r="AL21" s="14"/>
      <c r="AM21" s="13">
        <f t="shared" si="3"/>
        <v>49</v>
      </c>
      <c r="AR21" s="12">
        <f t="shared" si="4"/>
        <v>7.1999999999999993</v>
      </c>
      <c r="AS21" s="22" t="s">
        <v>350</v>
      </c>
      <c r="AT21" s="355"/>
      <c r="AU21" s="355">
        <v>2</v>
      </c>
      <c r="AV21" s="355">
        <v>46</v>
      </c>
      <c r="AW21" s="355"/>
      <c r="AX21" s="355"/>
      <c r="AY21" s="355"/>
      <c r="AZ21" s="355"/>
      <c r="BA21" s="355">
        <v>48</v>
      </c>
      <c r="BF21" s="9" t="s">
        <v>350</v>
      </c>
      <c r="BG21" s="345"/>
      <c r="BH21" s="345">
        <v>48</v>
      </c>
      <c r="BI21" s="345">
        <v>48</v>
      </c>
      <c r="CH21" s="10" t="e">
        <v>#N/A</v>
      </c>
    </row>
    <row r="22" spans="1:86" ht="15.75">
      <c r="A22" s="24" t="s">
        <v>153</v>
      </c>
      <c r="B22" s="354">
        <v>19</v>
      </c>
      <c r="C22" s="354"/>
      <c r="D22" s="355"/>
      <c r="E22" s="356">
        <v>10</v>
      </c>
      <c r="F22" s="356">
        <v>6</v>
      </c>
      <c r="G22" s="356"/>
      <c r="H22" s="356">
        <v>1</v>
      </c>
      <c r="I22" s="356"/>
      <c r="J22" s="357">
        <v>1</v>
      </c>
      <c r="K22" s="357"/>
      <c r="L22" s="357"/>
      <c r="M22" s="357"/>
      <c r="N22" s="357">
        <v>2</v>
      </c>
      <c r="O22" s="357"/>
      <c r="P22" s="357"/>
      <c r="Q22" s="357"/>
      <c r="R22" s="357"/>
      <c r="S22" s="356">
        <v>1</v>
      </c>
      <c r="T22" s="357"/>
      <c r="U22" s="357"/>
      <c r="V22" s="357"/>
      <c r="W22" s="357"/>
      <c r="X22" s="357"/>
      <c r="Y22" s="357"/>
      <c r="Z22" s="354"/>
      <c r="AA22" s="357"/>
      <c r="AB22" s="357"/>
      <c r="AC22" s="354"/>
      <c r="AD22" s="354"/>
      <c r="AE22" s="354"/>
      <c r="AF22" s="354"/>
      <c r="AG22" s="354"/>
      <c r="AH22" s="18">
        <f t="shared" si="0"/>
        <v>0</v>
      </c>
      <c r="AI22" s="17">
        <f t="shared" si="1"/>
        <v>21</v>
      </c>
      <c r="AJ22" s="16">
        <f t="shared" si="5"/>
        <v>1</v>
      </c>
      <c r="AK22" s="15">
        <f t="shared" si="2"/>
        <v>1.1052631578947369</v>
      </c>
      <c r="AL22" s="14"/>
      <c r="AM22" s="13">
        <f t="shared" si="3"/>
        <v>17</v>
      </c>
      <c r="AR22" s="12">
        <f t="shared" si="4"/>
        <v>2.85</v>
      </c>
      <c r="AS22" s="22" t="s">
        <v>153</v>
      </c>
      <c r="AT22" s="355"/>
      <c r="AU22" s="355"/>
      <c r="AV22" s="355">
        <v>17</v>
      </c>
      <c r="AW22" s="355"/>
      <c r="AX22" s="355">
        <v>2</v>
      </c>
      <c r="AY22" s="355"/>
      <c r="AZ22" s="355"/>
      <c r="BA22" s="355">
        <v>19</v>
      </c>
      <c r="BF22" s="9" t="s">
        <v>153</v>
      </c>
      <c r="BG22" s="345"/>
      <c r="BH22" s="345">
        <v>19</v>
      </c>
      <c r="BI22" s="345">
        <v>19</v>
      </c>
      <c r="CH22" s="10" t="e">
        <v>#N/A</v>
      </c>
    </row>
    <row r="23" spans="1:86" ht="16.5" thickBot="1">
      <c r="A23" s="23" t="s">
        <v>334</v>
      </c>
      <c r="B23" s="354">
        <v>57</v>
      </c>
      <c r="C23" s="354"/>
      <c r="D23" s="355">
        <v>6</v>
      </c>
      <c r="E23" s="356">
        <v>3</v>
      </c>
      <c r="F23" s="356">
        <v>14</v>
      </c>
      <c r="G23" s="356">
        <v>8</v>
      </c>
      <c r="H23" s="356"/>
      <c r="I23" s="356"/>
      <c r="J23" s="357">
        <v>6</v>
      </c>
      <c r="K23" s="357"/>
      <c r="L23" s="357">
        <v>7</v>
      </c>
      <c r="M23" s="357"/>
      <c r="N23" s="357">
        <v>3</v>
      </c>
      <c r="O23" s="357">
        <v>7</v>
      </c>
      <c r="P23" s="357"/>
      <c r="Q23" s="357">
        <v>7</v>
      </c>
      <c r="R23" s="357">
        <v>3</v>
      </c>
      <c r="S23" s="356"/>
      <c r="T23" s="357">
        <v>3</v>
      </c>
      <c r="U23" s="357">
        <v>3</v>
      </c>
      <c r="V23" s="357"/>
      <c r="W23" s="357"/>
      <c r="X23" s="357"/>
      <c r="Y23" s="357"/>
      <c r="Z23" s="354"/>
      <c r="AA23" s="357"/>
      <c r="AB23" s="357"/>
      <c r="AC23" s="354"/>
      <c r="AD23" s="354"/>
      <c r="AE23" s="354"/>
      <c r="AF23" s="354"/>
      <c r="AG23" s="35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55">
        <v>1</v>
      </c>
      <c r="AU23" s="355">
        <v>13</v>
      </c>
      <c r="AV23" s="355">
        <v>37</v>
      </c>
      <c r="AW23" s="355"/>
      <c r="AX23" s="355">
        <v>6</v>
      </c>
      <c r="AY23" s="355"/>
      <c r="AZ23" s="355"/>
      <c r="BA23" s="355">
        <v>57</v>
      </c>
      <c r="BF23" s="9" t="s">
        <v>334</v>
      </c>
      <c r="BG23" s="345">
        <v>1</v>
      </c>
      <c r="BH23" s="345">
        <v>56</v>
      </c>
      <c r="BI23" s="345">
        <v>57</v>
      </c>
      <c r="CH23" s="10" t="e">
        <v>#N/A</v>
      </c>
    </row>
    <row r="24" spans="1:86" ht="30" customHeight="1" thickBot="1">
      <c r="A24" s="21" t="s">
        <v>1108</v>
      </c>
      <c r="B24" s="351">
        <v>700</v>
      </c>
      <c r="C24" s="352">
        <v>14</v>
      </c>
      <c r="D24" s="352">
        <v>25</v>
      </c>
      <c r="E24" s="352">
        <v>74</v>
      </c>
      <c r="F24" s="352">
        <v>175</v>
      </c>
      <c r="G24" s="352">
        <v>137</v>
      </c>
      <c r="H24" s="352">
        <v>80</v>
      </c>
      <c r="I24" s="352">
        <v>7</v>
      </c>
      <c r="J24" s="352">
        <v>45</v>
      </c>
      <c r="K24" s="352">
        <v>19</v>
      </c>
      <c r="L24" s="352">
        <v>20</v>
      </c>
      <c r="M24" s="352">
        <v>61</v>
      </c>
      <c r="N24" s="352">
        <v>73</v>
      </c>
      <c r="O24" s="352">
        <v>21</v>
      </c>
      <c r="P24" s="352">
        <v>3</v>
      </c>
      <c r="Q24" s="352">
        <v>35</v>
      </c>
      <c r="R24" s="352">
        <v>26</v>
      </c>
      <c r="S24" s="352">
        <v>14</v>
      </c>
      <c r="T24" s="352">
        <v>32</v>
      </c>
      <c r="U24" s="352">
        <v>22</v>
      </c>
      <c r="V24" s="352"/>
      <c r="W24" s="352"/>
      <c r="X24" s="352"/>
      <c r="Y24" s="352"/>
      <c r="Z24" s="352"/>
      <c r="AA24" s="352"/>
      <c r="AB24" s="352"/>
      <c r="AC24" s="352"/>
      <c r="AD24" s="352"/>
      <c r="AE24" s="352"/>
      <c r="AF24" s="352"/>
      <c r="AG24" s="353">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55">
        <v>26</v>
      </c>
      <c r="AU24" s="355">
        <v>110</v>
      </c>
      <c r="AV24" s="355">
        <v>494</v>
      </c>
      <c r="AW24" s="355">
        <v>17</v>
      </c>
      <c r="AX24" s="355">
        <v>49</v>
      </c>
      <c r="AY24" s="355">
        <v>2</v>
      </c>
      <c r="AZ24" s="355">
        <v>2</v>
      </c>
      <c r="BA24" s="355">
        <v>700</v>
      </c>
      <c r="BF24" s="9" t="s">
        <v>1108</v>
      </c>
      <c r="BG24" s="345">
        <v>26</v>
      </c>
      <c r="BH24" s="345">
        <v>674</v>
      </c>
      <c r="BI24" s="345">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294" zoomScaleNormal="100" workbookViewId="0">
      <selection activeCell="C298" sqref="C298"/>
    </sheetView>
  </sheetViews>
  <sheetFormatPr defaultRowHeight="15"/>
  <cols>
    <col min="1" max="1" width="20.140625" style="3" bestFit="1" customWidth="1"/>
    <col min="2" max="2" width="12.42578125" style="3" customWidth="1"/>
    <col min="3" max="8" width="12.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66">
        <v>179</v>
      </c>
      <c r="D6" s="367">
        <v>104</v>
      </c>
      <c r="E6" s="367">
        <v>30</v>
      </c>
      <c r="F6" s="368">
        <v>313</v>
      </c>
      <c r="G6" s="62"/>
      <c r="H6" s="3"/>
      <c r="BU6" t="e">
        <v>#N/A</v>
      </c>
      <c r="CH6" t="e">
        <v>#N/A</v>
      </c>
    </row>
    <row r="7" spans="1:86" ht="23.25" customHeight="1" thickBot="1">
      <c r="A7" s="63"/>
      <c r="B7" s="64" t="s">
        <v>1286</v>
      </c>
      <c r="C7" s="65">
        <v>10222478.770000005</v>
      </c>
      <c r="D7" s="66">
        <v>6573112.4500000002</v>
      </c>
      <c r="E7" s="66">
        <v>1478210.1099999996</v>
      </c>
      <c r="F7" s="67">
        <v>18273801.330000002</v>
      </c>
      <c r="G7" s="68">
        <f>+(D7+E7)*100/F7</f>
        <v>44.05937448155457</v>
      </c>
      <c r="H7" s="69">
        <v>0.91</v>
      </c>
      <c r="I7" s="70"/>
      <c r="BU7" t="e">
        <v>#N/A</v>
      </c>
      <c r="CH7" t="e">
        <v>#N/A</v>
      </c>
    </row>
    <row r="8" spans="1:86" ht="23.25" customHeight="1">
      <c r="A8" s="63">
        <v>2</v>
      </c>
      <c r="B8" s="61" t="s">
        <v>1272</v>
      </c>
      <c r="C8" s="359">
        <v>89</v>
      </c>
      <c r="D8" s="358">
        <v>21</v>
      </c>
      <c r="E8" s="358">
        <v>23</v>
      </c>
      <c r="F8" s="360">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59">
        <v>46</v>
      </c>
      <c r="D10" s="358">
        <v>32</v>
      </c>
      <c r="E10" s="358">
        <v>4</v>
      </c>
      <c r="F10" s="360">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59">
        <v>52</v>
      </c>
      <c r="D12" s="358">
        <v>11</v>
      </c>
      <c r="E12" s="358">
        <v>4</v>
      </c>
      <c r="F12" s="360">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59">
        <v>49</v>
      </c>
      <c r="D14" s="358">
        <v>4</v>
      </c>
      <c r="E14" s="358">
        <v>2</v>
      </c>
      <c r="F14" s="360">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59">
        <v>50</v>
      </c>
      <c r="D16" s="358">
        <v>3</v>
      </c>
      <c r="E16" s="358">
        <v>2</v>
      </c>
      <c r="F16" s="360">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59">
        <v>465</v>
      </c>
      <c r="D18" s="358">
        <v>175</v>
      </c>
      <c r="E18" s="358">
        <v>65</v>
      </c>
      <c r="F18" s="360">
        <v>705</v>
      </c>
      <c r="G18" s="79"/>
      <c r="H18" s="3"/>
      <c r="I18" s="56"/>
      <c r="J18" s="3"/>
      <c r="K18" s="3"/>
      <c r="BU18" t="e">
        <v>#N/A</v>
      </c>
      <c r="CH18" t="e">
        <v>#N/A</v>
      </c>
    </row>
    <row r="19" spans="1:86" ht="34.5" customHeight="1" thickBot="1">
      <c r="A19" s="80" t="s">
        <v>1288</v>
      </c>
      <c r="B19" s="81"/>
      <c r="C19" s="396">
        <v>21534048.970000003</v>
      </c>
      <c r="D19" s="395">
        <v>9996753.3000000007</v>
      </c>
      <c r="E19" s="395">
        <v>2479091.41</v>
      </c>
      <c r="F19" s="397">
        <v>34009893.68</v>
      </c>
      <c r="G19" s="82">
        <f>+(D19+E19)*100/F19</f>
        <v>36.68298650794253</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66">
        <v>10222478.770000005</v>
      </c>
      <c r="C26" s="367">
        <v>6573112.4500000002</v>
      </c>
      <c r="D26" s="367">
        <v>1478210.1099999996</v>
      </c>
      <c r="E26" s="368">
        <v>18273801.330000006</v>
      </c>
      <c r="F26" s="86">
        <f t="shared" ref="F26:F32" si="0">+C26*100/E26</f>
        <v>35.970142890898977</v>
      </c>
      <c r="G26" s="86">
        <f t="shared" ref="G26:G32" si="1">+D26*100/E26</f>
        <v>8.0892315906555776</v>
      </c>
      <c r="H26" s="87">
        <f t="shared" ref="H26:H32" si="2">F26+G26</f>
        <v>44.059374481554556</v>
      </c>
      <c r="I26" s="88">
        <v>0.91</v>
      </c>
      <c r="J26" s="75">
        <f t="shared" ref="J26:J31" si="3">C26*91%</f>
        <v>5981532.3295</v>
      </c>
      <c r="BU26" t="e">
        <v>#N/A</v>
      </c>
      <c r="CH26" t="e">
        <v>#N/A</v>
      </c>
    </row>
    <row r="27" spans="1:86" ht="18" customHeight="1">
      <c r="A27" s="63">
        <v>2</v>
      </c>
      <c r="B27" s="359">
        <v>3099545.38</v>
      </c>
      <c r="C27" s="358">
        <v>908995.15</v>
      </c>
      <c r="D27" s="358">
        <v>507939.1</v>
      </c>
      <c r="E27" s="360">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59">
        <v>1886597.3900000001</v>
      </c>
      <c r="C28" s="358">
        <v>1571704.79</v>
      </c>
      <c r="D28" s="358">
        <v>280568</v>
      </c>
      <c r="E28" s="360">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59">
        <v>2243868.6400000011</v>
      </c>
      <c r="C29" s="358">
        <v>599647.82999999996</v>
      </c>
      <c r="D29" s="358">
        <v>202302.56</v>
      </c>
      <c r="E29" s="360">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59">
        <v>1856728.6999999997</v>
      </c>
      <c r="C30" s="358">
        <v>187705.08000000002</v>
      </c>
      <c r="D30" s="358">
        <v>9943.64</v>
      </c>
      <c r="E30" s="36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59">
        <v>2224830.09</v>
      </c>
      <c r="C31" s="358">
        <v>155588</v>
      </c>
      <c r="D31" s="358">
        <v>128</v>
      </c>
      <c r="E31" s="36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69">
        <v>21534048.970000006</v>
      </c>
      <c r="C32" s="370">
        <v>9996753.3000000007</v>
      </c>
      <c r="D32" s="370">
        <v>2479091.4099999997</v>
      </c>
      <c r="E32" s="371">
        <v>34009893.680000007</v>
      </c>
      <c r="F32" s="230">
        <f t="shared" si="0"/>
        <v>29.393662309149562</v>
      </c>
      <c r="G32" s="230">
        <f t="shared" si="1"/>
        <v>7.2893241987929649</v>
      </c>
      <c r="H32" s="231">
        <f t="shared" si="2"/>
        <v>36.68298650794253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403" t="s">
        <v>1137</v>
      </c>
      <c r="B38" s="404">
        <v>1</v>
      </c>
      <c r="BU38" t="e">
        <v>#N/A</v>
      </c>
      <c r="CH38" t="e">
        <v>#N/A</v>
      </c>
    </row>
    <row r="39" spans="1:86" ht="15.75" thickBot="1">
      <c r="A39" s="403" t="s">
        <v>1160</v>
      </c>
      <c r="B39" s="432" t="s">
        <v>1276</v>
      </c>
      <c r="H39" s="97"/>
      <c r="J39" s="372" t="s">
        <v>1160</v>
      </c>
      <c r="K39" s="373" t="s">
        <v>1276</v>
      </c>
      <c r="N39" s="99"/>
      <c r="BU39" t="e">
        <v>#N/A</v>
      </c>
      <c r="CH39" t="e">
        <v>#N/A</v>
      </c>
    </row>
    <row r="40" spans="1:86" s="3" customFormat="1" ht="15.75" thickBot="1">
      <c r="A40" s="403" t="s">
        <v>12</v>
      </c>
      <c r="B40" s="405" t="s">
        <v>1276</v>
      </c>
      <c r="D40"/>
      <c r="E40" s="56"/>
      <c r="H40" s="97"/>
      <c r="I40" s="56"/>
      <c r="J40" s="372" t="s">
        <v>1137</v>
      </c>
      <c r="K40" s="374">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406" t="s">
        <v>1286</v>
      </c>
      <c r="B42" s="433" t="s">
        <v>1138</v>
      </c>
      <c r="C42" s="408"/>
      <c r="D42" s="408"/>
      <c r="E42" s="408"/>
      <c r="F42" s="3" t="s">
        <v>1277</v>
      </c>
      <c r="G42"/>
      <c r="H42"/>
      <c r="I42" s="56"/>
      <c r="J42" s="375" t="s">
        <v>1295</v>
      </c>
      <c r="K42" s="376" t="s">
        <v>1138</v>
      </c>
      <c r="L42" s="377"/>
      <c r="M42" s="377"/>
      <c r="N42" s="377"/>
      <c r="O42"/>
      <c r="AD42"/>
      <c r="BU42" t="e">
        <v>#N/A</v>
      </c>
      <c r="CH42" t="e">
        <v>#N/A</v>
      </c>
    </row>
    <row r="43" spans="1:86" s="3" customFormat="1" ht="31.5" customHeight="1" thickBot="1">
      <c r="A43" s="434" t="s">
        <v>11</v>
      </c>
      <c r="B43" s="379" t="s">
        <v>1232</v>
      </c>
      <c r="C43" s="380" t="s">
        <v>1281</v>
      </c>
      <c r="D43" s="381" t="s">
        <v>1283</v>
      </c>
      <c r="E43" s="382" t="s">
        <v>1108</v>
      </c>
      <c r="F43" s="106" t="s">
        <v>1290</v>
      </c>
      <c r="G43" s="106" t="s">
        <v>1291</v>
      </c>
      <c r="H43" s="107" t="s">
        <v>1296</v>
      </c>
      <c r="I43" s="56"/>
      <c r="J43" s="378" t="s">
        <v>11</v>
      </c>
      <c r="K43" s="379" t="s">
        <v>1232</v>
      </c>
      <c r="L43" s="380" t="s">
        <v>1281</v>
      </c>
      <c r="M43" s="381" t="s">
        <v>1283</v>
      </c>
      <c r="N43" s="382" t="s">
        <v>1284</v>
      </c>
      <c r="O43" s="2" t="s">
        <v>1297</v>
      </c>
      <c r="AD43"/>
      <c r="BU43" t="e">
        <v>#N/A</v>
      </c>
      <c r="CH43" t="e">
        <v>#N/A</v>
      </c>
    </row>
    <row r="44" spans="1:86" s="3" customFormat="1" ht="21" customHeight="1">
      <c r="A44" s="383" t="s">
        <v>114</v>
      </c>
      <c r="B44" s="419">
        <v>778784.04</v>
      </c>
      <c r="C44" s="428">
        <v>90625</v>
      </c>
      <c r="D44" s="428">
        <v>8285</v>
      </c>
      <c r="E44" s="423">
        <v>877694.04</v>
      </c>
      <c r="F44" s="110">
        <f t="shared" ref="F44:F62" si="4">+C44*100/E44</f>
        <v>10.325352101057904</v>
      </c>
      <c r="G44" s="110">
        <f t="shared" ref="G44:G62" si="5">+D44*100/E44</f>
        <v>0.94395081001119707</v>
      </c>
      <c r="H44" s="111">
        <f t="shared" ref="H44:H62" si="6">F44+G44</f>
        <v>11.269302911069101</v>
      </c>
      <c r="I44" s="56"/>
      <c r="J44" s="383" t="s">
        <v>114</v>
      </c>
      <c r="K44" s="384">
        <v>9</v>
      </c>
      <c r="L44" s="385">
        <v>1</v>
      </c>
      <c r="M44" s="385">
        <v>1</v>
      </c>
      <c r="N44" s="386">
        <v>11</v>
      </c>
      <c r="O44" s="112">
        <f>B44/GETPIVOTDATA("POS",$A$42)</f>
        <v>4.2617517063703356E-2</v>
      </c>
      <c r="AD44"/>
      <c r="BU44" t="e">
        <v>#N/A</v>
      </c>
      <c r="CH44" t="e">
        <v>#N/A</v>
      </c>
    </row>
    <row r="45" spans="1:86" s="3" customFormat="1" ht="22.5" customHeight="1">
      <c r="A45" s="387" t="s">
        <v>204</v>
      </c>
      <c r="B45" s="401">
        <v>183354.1</v>
      </c>
      <c r="C45" s="424">
        <v>453625.66000000003</v>
      </c>
      <c r="D45" s="424">
        <v>82500</v>
      </c>
      <c r="E45" s="430">
        <v>719479.76</v>
      </c>
      <c r="F45" s="114">
        <f t="shared" si="4"/>
        <v>63.04912038109314</v>
      </c>
      <c r="G45" s="114">
        <f t="shared" si="5"/>
        <v>11.466618602307868</v>
      </c>
      <c r="H45" s="115">
        <f t="shared" si="6"/>
        <v>74.515738983401008</v>
      </c>
      <c r="I45" s="56"/>
      <c r="J45" s="387" t="s">
        <v>204</v>
      </c>
      <c r="K45" s="388">
        <v>5</v>
      </c>
      <c r="L45" s="389">
        <v>7</v>
      </c>
      <c r="M45" s="389">
        <v>2</v>
      </c>
      <c r="N45" s="390">
        <v>14</v>
      </c>
      <c r="O45" s="116">
        <f t="shared" ref="O45:O62" si="7">B45/GETPIVOTDATA("POS",$A$42)</f>
        <v>1.003371420586633E-2</v>
      </c>
      <c r="AD45"/>
      <c r="BU45" t="e">
        <v>#N/A</v>
      </c>
      <c r="CH45" t="e">
        <v>#N/A</v>
      </c>
    </row>
    <row r="46" spans="1:86" s="3" customFormat="1" ht="22.5" customHeight="1">
      <c r="A46" s="387" t="s">
        <v>43</v>
      </c>
      <c r="B46" s="401">
        <v>735348.5</v>
      </c>
      <c r="C46" s="424">
        <v>870816.35</v>
      </c>
      <c r="D46" s="424"/>
      <c r="E46" s="430">
        <v>1606164.85</v>
      </c>
      <c r="F46" s="114">
        <f t="shared" si="4"/>
        <v>54.217121611147199</v>
      </c>
      <c r="G46" s="114">
        <f t="shared" si="5"/>
        <v>0</v>
      </c>
      <c r="H46" s="115">
        <f t="shared" si="6"/>
        <v>54.217121611147199</v>
      </c>
      <c r="I46" s="56"/>
      <c r="J46" s="387" t="s">
        <v>43</v>
      </c>
      <c r="K46" s="388">
        <v>23</v>
      </c>
      <c r="L46" s="389">
        <v>16</v>
      </c>
      <c r="M46" s="389">
        <v>0</v>
      </c>
      <c r="N46" s="390">
        <v>39</v>
      </c>
      <c r="O46" s="116">
        <f t="shared" si="7"/>
        <v>4.0240587424619882E-2</v>
      </c>
      <c r="AD46"/>
      <c r="BU46" t="e">
        <v>#N/A</v>
      </c>
      <c r="CH46" t="e">
        <v>#N/A</v>
      </c>
    </row>
    <row r="47" spans="1:86" s="3" customFormat="1" ht="22.5" customHeight="1">
      <c r="A47" s="387" t="s">
        <v>23</v>
      </c>
      <c r="B47" s="401">
        <v>355232.33</v>
      </c>
      <c r="C47" s="424">
        <v>288277.40000000002</v>
      </c>
      <c r="D47" s="424">
        <v>20100.489999999998</v>
      </c>
      <c r="E47" s="430">
        <v>663610.22</v>
      </c>
      <c r="F47" s="114">
        <f t="shared" si="4"/>
        <v>43.440771602342117</v>
      </c>
      <c r="G47" s="114">
        <f t="shared" si="5"/>
        <v>3.0289602833422302</v>
      </c>
      <c r="H47" s="115">
        <f t="shared" si="6"/>
        <v>46.469731885684347</v>
      </c>
      <c r="I47" s="56"/>
      <c r="J47" s="387" t="s">
        <v>23</v>
      </c>
      <c r="K47" s="388">
        <v>6</v>
      </c>
      <c r="L47" s="389">
        <v>3</v>
      </c>
      <c r="M47" s="389">
        <v>2</v>
      </c>
      <c r="N47" s="390">
        <v>11</v>
      </c>
      <c r="O47" s="116">
        <f t="shared" si="7"/>
        <v>1.9439432638288404E-2</v>
      </c>
      <c r="AD47"/>
      <c r="BU47" t="e">
        <v>#N/A</v>
      </c>
      <c r="CH47" t="e">
        <v>#N/A</v>
      </c>
    </row>
    <row r="48" spans="1:86" s="3" customFormat="1" ht="22.5" customHeight="1">
      <c r="A48" s="387" t="s">
        <v>35</v>
      </c>
      <c r="B48" s="401">
        <v>1549902.0599999998</v>
      </c>
      <c r="C48" s="424">
        <v>616767.06000000006</v>
      </c>
      <c r="D48" s="424">
        <v>152127</v>
      </c>
      <c r="E48" s="430">
        <v>2318796.12</v>
      </c>
      <c r="F48" s="114">
        <f t="shared" si="4"/>
        <v>26.598589443905059</v>
      </c>
      <c r="G48" s="114">
        <f t="shared" si="5"/>
        <v>6.5606026630750094</v>
      </c>
      <c r="H48" s="115">
        <f t="shared" si="6"/>
        <v>33.159192106980072</v>
      </c>
      <c r="I48" s="56"/>
      <c r="J48" s="387" t="s">
        <v>35</v>
      </c>
      <c r="K48" s="388">
        <v>24</v>
      </c>
      <c r="L48" s="389">
        <v>14</v>
      </c>
      <c r="M48" s="389">
        <v>2</v>
      </c>
      <c r="N48" s="390">
        <v>40</v>
      </c>
      <c r="O48" s="116">
        <f t="shared" si="7"/>
        <v>8.4815525352983576E-2</v>
      </c>
      <c r="AD48"/>
      <c r="BU48" t="e">
        <v>#N/A</v>
      </c>
      <c r="CH48" t="e">
        <v>#N/A</v>
      </c>
    </row>
    <row r="49" spans="1:86" s="3" customFormat="1" ht="22.5" customHeight="1">
      <c r="A49" s="387" t="s">
        <v>66</v>
      </c>
      <c r="B49" s="401">
        <v>721927.54</v>
      </c>
      <c r="C49" s="424">
        <v>123395.53</v>
      </c>
      <c r="D49" s="424">
        <v>167112</v>
      </c>
      <c r="E49" s="430">
        <v>1012435.0700000001</v>
      </c>
      <c r="F49" s="114">
        <f t="shared" si="4"/>
        <v>12.187994436028376</v>
      </c>
      <c r="G49" s="114">
        <f t="shared" si="5"/>
        <v>16.505947388803904</v>
      </c>
      <c r="H49" s="115">
        <f t="shared" si="6"/>
        <v>28.69394182483228</v>
      </c>
      <c r="I49" s="56"/>
      <c r="J49" s="387" t="s">
        <v>66</v>
      </c>
      <c r="K49" s="388">
        <v>8</v>
      </c>
      <c r="L49" s="389">
        <v>4</v>
      </c>
      <c r="M49" s="389">
        <v>1</v>
      </c>
      <c r="N49" s="390">
        <v>13</v>
      </c>
      <c r="O49" s="116">
        <f t="shared" si="7"/>
        <v>3.9506150196282126E-2</v>
      </c>
      <c r="AD49"/>
      <c r="BU49" t="e">
        <v>#N/A</v>
      </c>
      <c r="CH49" t="e">
        <v>#N/A</v>
      </c>
    </row>
    <row r="50" spans="1:86" s="3" customFormat="1" ht="22.5" customHeight="1">
      <c r="A50" s="387" t="s">
        <v>98</v>
      </c>
      <c r="B50" s="401">
        <v>372924.32</v>
      </c>
      <c r="C50" s="424">
        <v>308200</v>
      </c>
      <c r="D50" s="424"/>
      <c r="E50" s="430">
        <v>681124.32000000007</v>
      </c>
      <c r="F50" s="114">
        <f t="shared" si="4"/>
        <v>45.24871465461694</v>
      </c>
      <c r="G50" s="114">
        <f t="shared" si="5"/>
        <v>0</v>
      </c>
      <c r="H50" s="115">
        <f t="shared" si="6"/>
        <v>45.24871465461694</v>
      </c>
      <c r="I50" s="56"/>
      <c r="J50" s="387" t="s">
        <v>98</v>
      </c>
      <c r="K50" s="388">
        <v>8</v>
      </c>
      <c r="L50" s="389">
        <v>5</v>
      </c>
      <c r="M50" s="389">
        <v>0</v>
      </c>
      <c r="N50" s="390">
        <v>13</v>
      </c>
      <c r="O50" s="116">
        <f t="shared" si="7"/>
        <v>2.0407594088689814E-2</v>
      </c>
      <c r="AD50"/>
      <c r="BU50" t="e">
        <v>#N/A</v>
      </c>
      <c r="CH50" t="e">
        <v>#N/A</v>
      </c>
    </row>
    <row r="51" spans="1:86" s="3" customFormat="1" ht="22.5" customHeight="1">
      <c r="A51" s="387" t="s">
        <v>19</v>
      </c>
      <c r="B51" s="401">
        <v>1331361.3399999999</v>
      </c>
      <c r="C51" s="424">
        <v>679680</v>
      </c>
      <c r="D51" s="424">
        <v>453311.07</v>
      </c>
      <c r="E51" s="430">
        <v>2464352.4099999997</v>
      </c>
      <c r="F51" s="114">
        <f t="shared" si="4"/>
        <v>27.580470927857274</v>
      </c>
      <c r="G51" s="114">
        <f t="shared" si="5"/>
        <v>18.394733973944906</v>
      </c>
      <c r="H51" s="115">
        <f t="shared" si="6"/>
        <v>45.975204901802179</v>
      </c>
      <c r="I51" s="56"/>
      <c r="J51" s="387" t="s">
        <v>19</v>
      </c>
      <c r="K51" s="388">
        <v>13</v>
      </c>
      <c r="L51" s="389">
        <v>8</v>
      </c>
      <c r="M51" s="389">
        <v>6</v>
      </c>
      <c r="N51" s="390">
        <v>27</v>
      </c>
      <c r="O51" s="116">
        <f t="shared" si="7"/>
        <v>7.2856288407508921E-2</v>
      </c>
      <c r="AD51"/>
      <c r="BU51" t="e">
        <v>#N/A</v>
      </c>
      <c r="CH51" t="e">
        <v>#N/A</v>
      </c>
    </row>
    <row r="52" spans="1:86" s="3" customFormat="1" ht="22.5" customHeight="1">
      <c r="A52" s="387" t="s">
        <v>316</v>
      </c>
      <c r="B52" s="401">
        <v>403037.35</v>
      </c>
      <c r="C52" s="424">
        <v>248971</v>
      </c>
      <c r="D52" s="424"/>
      <c r="E52" s="430">
        <v>652008.35</v>
      </c>
      <c r="F52" s="114">
        <f t="shared" si="4"/>
        <v>38.185247167463423</v>
      </c>
      <c r="G52" s="114">
        <f t="shared" si="5"/>
        <v>0</v>
      </c>
      <c r="H52" s="115">
        <f t="shared" si="6"/>
        <v>38.185247167463423</v>
      </c>
      <c r="I52" s="56"/>
      <c r="J52" s="387" t="s">
        <v>316</v>
      </c>
      <c r="K52" s="388">
        <v>8</v>
      </c>
      <c r="L52" s="389">
        <v>3</v>
      </c>
      <c r="M52" s="389">
        <v>0</v>
      </c>
      <c r="N52" s="390">
        <v>11</v>
      </c>
      <c r="O52" s="116">
        <f t="shared" si="7"/>
        <v>2.205547399370791E-2</v>
      </c>
      <c r="AD52"/>
      <c r="BU52" t="e">
        <v>#N/A</v>
      </c>
      <c r="CH52" t="e">
        <v>#N/A</v>
      </c>
    </row>
    <row r="53" spans="1:86" s="3" customFormat="1" ht="22.5" customHeight="1">
      <c r="A53" s="387" t="s">
        <v>231</v>
      </c>
      <c r="B53" s="401">
        <v>559756.37</v>
      </c>
      <c r="C53" s="424">
        <v>283179.02</v>
      </c>
      <c r="D53" s="424">
        <v>67590.149999999994</v>
      </c>
      <c r="E53" s="430">
        <v>910525.54</v>
      </c>
      <c r="F53" s="114">
        <f t="shared" si="4"/>
        <v>31.100612510001639</v>
      </c>
      <c r="G53" s="114">
        <f t="shared" si="5"/>
        <v>7.4232019894796126</v>
      </c>
      <c r="H53" s="115">
        <f t="shared" si="6"/>
        <v>38.523814499481254</v>
      </c>
      <c r="I53" s="56"/>
      <c r="J53" s="387" t="s">
        <v>231</v>
      </c>
      <c r="K53" s="388">
        <v>9</v>
      </c>
      <c r="L53" s="389">
        <v>3</v>
      </c>
      <c r="M53" s="389">
        <v>2</v>
      </c>
      <c r="N53" s="390">
        <v>14</v>
      </c>
      <c r="O53" s="116">
        <f t="shared" si="7"/>
        <v>3.0631632679570128E-2</v>
      </c>
      <c r="AD53"/>
      <c r="BU53" t="e">
        <v>#N/A</v>
      </c>
      <c r="CH53" t="e">
        <v>#N/A</v>
      </c>
    </row>
    <row r="54" spans="1:86" s="3" customFormat="1" ht="22.5" customHeight="1">
      <c r="A54" s="387" t="s">
        <v>325</v>
      </c>
      <c r="B54" s="401">
        <v>118241.20999999999</v>
      </c>
      <c r="C54" s="424">
        <v>459538.74000000005</v>
      </c>
      <c r="D54" s="424">
        <v>17954</v>
      </c>
      <c r="E54" s="430">
        <v>595733.95000000007</v>
      </c>
      <c r="F54" s="114">
        <f t="shared" si="4"/>
        <v>77.138249381288418</v>
      </c>
      <c r="G54" s="114">
        <f t="shared" si="5"/>
        <v>3.0137614282348686</v>
      </c>
      <c r="H54" s="115">
        <f t="shared" si="6"/>
        <v>80.15201080952329</v>
      </c>
      <c r="I54" s="56"/>
      <c r="J54" s="387" t="s">
        <v>325</v>
      </c>
      <c r="K54" s="388">
        <v>5</v>
      </c>
      <c r="L54" s="389">
        <v>11</v>
      </c>
      <c r="M54" s="389">
        <v>1</v>
      </c>
      <c r="N54" s="390">
        <v>17</v>
      </c>
      <c r="O54" s="116">
        <f t="shared" si="7"/>
        <v>6.4705316570277064E-3</v>
      </c>
      <c r="AD54"/>
      <c r="BU54" t="e">
        <v>#N/A</v>
      </c>
      <c r="CH54" t="e">
        <v>#N/A</v>
      </c>
    </row>
    <row r="55" spans="1:86" s="3" customFormat="1" ht="22.5" customHeight="1">
      <c r="A55" s="387" t="s">
        <v>15</v>
      </c>
      <c r="B55" s="401">
        <v>89116.4</v>
      </c>
      <c r="C55" s="424"/>
      <c r="D55" s="424">
        <v>4350</v>
      </c>
      <c r="E55" s="430">
        <v>93466.4</v>
      </c>
      <c r="F55" s="114">
        <f t="shared" si="4"/>
        <v>0</v>
      </c>
      <c r="G55" s="114">
        <f t="shared" si="5"/>
        <v>4.6540788989412238</v>
      </c>
      <c r="H55" s="115">
        <f>F55+G55</f>
        <v>4.6540788989412238</v>
      </c>
      <c r="I55" s="56"/>
      <c r="J55" s="387" t="s">
        <v>15</v>
      </c>
      <c r="K55" s="388">
        <v>3</v>
      </c>
      <c r="L55" s="389">
        <v>0</v>
      </c>
      <c r="M55" s="389">
        <v>1</v>
      </c>
      <c r="N55" s="390">
        <v>4</v>
      </c>
      <c r="O55" s="116">
        <f t="shared" si="7"/>
        <v>4.8767302648572682E-3</v>
      </c>
      <c r="AD55"/>
      <c r="BU55" t="e">
        <v>#N/A</v>
      </c>
      <c r="CH55" t="e">
        <v>#N/A</v>
      </c>
    </row>
    <row r="56" spans="1:86" s="3" customFormat="1" ht="22.5" customHeight="1">
      <c r="A56" s="387" t="s">
        <v>477</v>
      </c>
      <c r="B56" s="401">
        <v>233009.09000000003</v>
      </c>
      <c r="C56" s="424"/>
      <c r="D56" s="424">
        <v>26169</v>
      </c>
      <c r="E56" s="430">
        <v>259178.09000000003</v>
      </c>
      <c r="F56" s="114">
        <f t="shared" si="4"/>
        <v>0</v>
      </c>
      <c r="G56" s="114">
        <f t="shared" si="5"/>
        <v>10.09691830046282</v>
      </c>
      <c r="H56" s="115">
        <f t="shared" si="6"/>
        <v>10.09691830046282</v>
      </c>
      <c r="I56" s="56"/>
      <c r="J56" s="387" t="s">
        <v>477</v>
      </c>
      <c r="K56" s="388">
        <v>5</v>
      </c>
      <c r="L56" s="389">
        <v>0</v>
      </c>
      <c r="M56" s="389">
        <v>1</v>
      </c>
      <c r="N56" s="390">
        <v>6</v>
      </c>
      <c r="O56" s="116">
        <f t="shared" si="7"/>
        <v>1.2750991750001698E-2</v>
      </c>
      <c r="AD56"/>
      <c r="BU56" t="e">
        <v>#N/A</v>
      </c>
      <c r="CH56" t="e">
        <v>#N/A</v>
      </c>
    </row>
    <row r="57" spans="1:86" s="3" customFormat="1" ht="22.5" customHeight="1">
      <c r="A57" s="387" t="s">
        <v>74</v>
      </c>
      <c r="B57" s="401">
        <v>721468.28999999992</v>
      </c>
      <c r="C57" s="424">
        <v>250462.16999999998</v>
      </c>
      <c r="D57" s="424">
        <v>29939</v>
      </c>
      <c r="E57" s="430">
        <v>1001869.46</v>
      </c>
      <c r="F57" s="114">
        <f t="shared" si="4"/>
        <v>24.999481469372267</v>
      </c>
      <c r="G57" s="114">
        <f t="shared" si="5"/>
        <v>2.988313467505038</v>
      </c>
      <c r="H57" s="115">
        <f t="shared" si="6"/>
        <v>27.987794936877304</v>
      </c>
      <c r="I57" s="56"/>
      <c r="J57" s="387" t="s">
        <v>74</v>
      </c>
      <c r="K57" s="388">
        <v>13</v>
      </c>
      <c r="L57" s="389">
        <v>4</v>
      </c>
      <c r="M57" s="389">
        <v>2</v>
      </c>
      <c r="N57" s="390">
        <v>19</v>
      </c>
      <c r="O57" s="116">
        <f t="shared" si="7"/>
        <v>3.9481018588922133E-2</v>
      </c>
      <c r="AD57"/>
      <c r="BU57" t="e">
        <v>#N/A</v>
      </c>
      <c r="CH57" t="e">
        <v>#N/A</v>
      </c>
    </row>
    <row r="58" spans="1:86" s="3" customFormat="1" ht="21.75" customHeight="1">
      <c r="A58" s="387" t="s">
        <v>50</v>
      </c>
      <c r="B58" s="401">
        <v>729251.93</v>
      </c>
      <c r="C58" s="424">
        <v>400157.3</v>
      </c>
      <c r="D58" s="424">
        <v>31439</v>
      </c>
      <c r="E58" s="430">
        <v>1160848.23</v>
      </c>
      <c r="F58" s="114">
        <f t="shared" si="4"/>
        <v>34.471112558788157</v>
      </c>
      <c r="G58" s="114">
        <f t="shared" si="5"/>
        <v>2.708278238921896</v>
      </c>
      <c r="H58" s="115">
        <f t="shared" si="6"/>
        <v>37.179390797710056</v>
      </c>
      <c r="I58" s="56"/>
      <c r="J58" s="387" t="s">
        <v>50</v>
      </c>
      <c r="K58" s="388">
        <v>12</v>
      </c>
      <c r="L58" s="389">
        <v>3</v>
      </c>
      <c r="M58" s="389">
        <v>1</v>
      </c>
      <c r="N58" s="390">
        <v>16</v>
      </c>
      <c r="O58" s="116">
        <f t="shared" si="7"/>
        <v>3.9906963900433308E-2</v>
      </c>
      <c r="AD58"/>
      <c r="BU58" t="e">
        <v>#N/A</v>
      </c>
      <c r="CH58" t="e">
        <v>#N/A</v>
      </c>
    </row>
    <row r="59" spans="1:86" s="3" customFormat="1" ht="22.5" customHeight="1">
      <c r="A59" s="387" t="s">
        <v>350</v>
      </c>
      <c r="B59" s="401">
        <v>482726.74</v>
      </c>
      <c r="C59" s="424">
        <v>423639.08</v>
      </c>
      <c r="D59" s="424">
        <v>105541.34</v>
      </c>
      <c r="E59" s="430">
        <v>1011907.16</v>
      </c>
      <c r="F59" s="114">
        <f t="shared" si="4"/>
        <v>41.865409866256897</v>
      </c>
      <c r="G59" s="114">
        <f t="shared" si="5"/>
        <v>10.429942999909201</v>
      </c>
      <c r="H59" s="115">
        <f t="shared" si="6"/>
        <v>52.295352866166098</v>
      </c>
      <c r="I59" s="56"/>
      <c r="J59" s="387" t="s">
        <v>350</v>
      </c>
      <c r="K59" s="388">
        <v>13</v>
      </c>
      <c r="L59" s="389">
        <v>4</v>
      </c>
      <c r="M59" s="389">
        <v>1</v>
      </c>
      <c r="N59" s="390">
        <v>18</v>
      </c>
      <c r="O59" s="116">
        <f t="shared" si="7"/>
        <v>2.6416328561453175E-2</v>
      </c>
      <c r="AD59"/>
      <c r="BU59" t="e">
        <v>#N/A</v>
      </c>
      <c r="CH59" t="e">
        <v>#N/A</v>
      </c>
    </row>
    <row r="60" spans="1:86" s="3" customFormat="1" ht="22.5" customHeight="1">
      <c r="A60" s="387" t="s">
        <v>153</v>
      </c>
      <c r="B60" s="401">
        <v>6765</v>
      </c>
      <c r="C60" s="424">
        <v>484201.51999999996</v>
      </c>
      <c r="D60" s="424">
        <v>3001</v>
      </c>
      <c r="E60" s="430">
        <v>493967.51999999996</v>
      </c>
      <c r="F60" s="114">
        <f t="shared" si="4"/>
        <v>98.022946933838881</v>
      </c>
      <c r="G60" s="114">
        <f t="shared" si="5"/>
        <v>0.60752982301346459</v>
      </c>
      <c r="H60" s="115">
        <f t="shared" si="6"/>
        <v>98.630476756852346</v>
      </c>
      <c r="I60" s="56"/>
      <c r="J60" s="387" t="s">
        <v>153</v>
      </c>
      <c r="K60" s="388">
        <v>1</v>
      </c>
      <c r="L60" s="389">
        <v>7</v>
      </c>
      <c r="M60" s="389">
        <v>1</v>
      </c>
      <c r="N60" s="390">
        <v>9</v>
      </c>
      <c r="O60" s="116">
        <f t="shared" si="7"/>
        <v>3.7020212039264852E-4</v>
      </c>
      <c r="AD60"/>
      <c r="BU60" t="e">
        <v>#N/A</v>
      </c>
      <c r="CH60" t="e">
        <v>#N/A</v>
      </c>
    </row>
    <row r="61" spans="1:86" s="3" customFormat="1" ht="22.5" customHeight="1" thickBot="1">
      <c r="A61" s="391" t="s">
        <v>334</v>
      </c>
      <c r="B61" s="401">
        <v>850272.16</v>
      </c>
      <c r="C61" s="424">
        <v>591576.62</v>
      </c>
      <c r="D61" s="424">
        <v>308791.06</v>
      </c>
      <c r="E61" s="430">
        <v>1750639.84</v>
      </c>
      <c r="F61" s="232">
        <f t="shared" si="4"/>
        <v>33.792023149661667</v>
      </c>
      <c r="G61" s="232">
        <f t="shared" si="5"/>
        <v>17.638754296828981</v>
      </c>
      <c r="H61" s="233">
        <f t="shared" si="6"/>
        <v>51.430777446490652</v>
      </c>
      <c r="I61" s="56"/>
      <c r="J61" s="391" t="s">
        <v>334</v>
      </c>
      <c r="K61" s="388">
        <v>14</v>
      </c>
      <c r="L61" s="389">
        <v>11</v>
      </c>
      <c r="M61" s="389">
        <v>6</v>
      </c>
      <c r="N61" s="390">
        <v>31</v>
      </c>
      <c r="O61" s="116">
        <f t="shared" si="7"/>
        <v>4.6529572290145947E-2</v>
      </c>
      <c r="AD61"/>
      <c r="BU61" t="e">
        <v>#N/A</v>
      </c>
      <c r="CH61" t="e">
        <v>#N/A</v>
      </c>
    </row>
    <row r="62" spans="1:86" s="3" customFormat="1" ht="24" customHeight="1" thickBot="1">
      <c r="A62" s="382" t="s">
        <v>1108</v>
      </c>
      <c r="B62" s="431">
        <v>10222478.770000001</v>
      </c>
      <c r="C62" s="429">
        <v>6573112.4499999993</v>
      </c>
      <c r="D62" s="429">
        <v>1478210.11</v>
      </c>
      <c r="E62" s="421">
        <v>18273801.329999998</v>
      </c>
      <c r="F62" s="234">
        <f t="shared" si="4"/>
        <v>35.970142890898984</v>
      </c>
      <c r="G62" s="234">
        <f t="shared" si="5"/>
        <v>8.0892315906555829</v>
      </c>
      <c r="H62" s="235">
        <f t="shared" si="6"/>
        <v>44.05937448155457</v>
      </c>
      <c r="I62" s="56"/>
      <c r="J62" s="382" t="s">
        <v>1284</v>
      </c>
      <c r="K62" s="392">
        <v>179</v>
      </c>
      <c r="L62" s="393">
        <v>104</v>
      </c>
      <c r="M62" s="393">
        <v>30</v>
      </c>
      <c r="N62" s="394">
        <v>313</v>
      </c>
      <c r="O62" s="116">
        <f t="shared" si="7"/>
        <v>0.55940625518445442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403" t="s">
        <v>1137</v>
      </c>
      <c r="B65" s="404">
        <v>2</v>
      </c>
      <c r="C65" s="77"/>
      <c r="D65" s="77"/>
      <c r="E65" s="77"/>
      <c r="F65" s="121"/>
      <c r="G65" s="121"/>
      <c r="H65" s="121"/>
      <c r="I65" s="56"/>
      <c r="J65" s="122"/>
      <c r="K65" s="122"/>
      <c r="L65" s="123"/>
      <c r="M65" s="124"/>
      <c r="N65" s="124"/>
      <c r="O65" s="124"/>
      <c r="AD65"/>
      <c r="BU65"/>
      <c r="CH65" t="e">
        <v>#N/A</v>
      </c>
    </row>
    <row r="66" spans="1:86" ht="15.75" thickBot="1">
      <c r="A66" s="403" t="s">
        <v>1160</v>
      </c>
      <c r="B66" s="405" t="s">
        <v>1276</v>
      </c>
      <c r="I66" s="56"/>
      <c r="J66" s="213" t="s">
        <v>1160</v>
      </c>
      <c r="K66" s="98" t="s">
        <v>1276</v>
      </c>
      <c r="N66" s="99"/>
      <c r="P66" s="3"/>
      <c r="S66" s="3"/>
      <c r="BU66" t="e">
        <v>#N/A</v>
      </c>
      <c r="CH66" t="e">
        <v>#N/A</v>
      </c>
    </row>
    <row r="67" spans="1:86" s="3" customFormat="1" ht="15.75" thickBot="1">
      <c r="A67" s="403" t="s">
        <v>12</v>
      </c>
      <c r="B67" s="405"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406" t="s">
        <v>1286</v>
      </c>
      <c r="B69" s="407" t="s">
        <v>1138</v>
      </c>
      <c r="C69" s="408"/>
      <c r="D69" s="408"/>
      <c r="E69" s="408"/>
      <c r="G69"/>
      <c r="H69"/>
      <c r="I69" s="56"/>
      <c r="J69" s="210" t="s">
        <v>1295</v>
      </c>
      <c r="K69" s="212" t="s">
        <v>1138</v>
      </c>
      <c r="L69" s="365"/>
      <c r="M69" s="365"/>
      <c r="N69" s="365"/>
      <c r="O69" s="6"/>
      <c r="P69"/>
      <c r="Q69"/>
      <c r="R69"/>
      <c r="T69"/>
      <c r="U69"/>
      <c r="AD69"/>
      <c r="BU69" t="e">
        <v>#N/A</v>
      </c>
      <c r="CH69" t="e">
        <v>#N/A</v>
      </c>
    </row>
    <row r="70" spans="1:86" s="3" customFormat="1" ht="33.75" customHeight="1" thickBot="1">
      <c r="A70" s="378" t="s">
        <v>11</v>
      </c>
      <c r="B70" s="379" t="s">
        <v>1232</v>
      </c>
      <c r="C70" s="380" t="s">
        <v>1281</v>
      </c>
      <c r="D70" s="381" t="s">
        <v>1283</v>
      </c>
      <c r="E70" s="38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25" t="s">
        <v>114</v>
      </c>
      <c r="B71" s="419">
        <v>120161.35</v>
      </c>
      <c r="C71" s="420">
        <v>79950</v>
      </c>
      <c r="D71" s="420">
        <v>16635</v>
      </c>
      <c r="E71" s="402">
        <v>216746.35</v>
      </c>
      <c r="F71" s="110">
        <f t="shared" ref="F71:F89" si="8">+C71*100/E71</f>
        <v>36.88643430443004</v>
      </c>
      <c r="G71" s="110">
        <f t="shared" ref="G71:G89" si="9">+D71*100/E71</f>
        <v>7.6748697267566444</v>
      </c>
      <c r="H71" s="111">
        <f t="shared" ref="H71:H89" si="10">F71+G71</f>
        <v>44.561304031186687</v>
      </c>
      <c r="I71" s="56" t="s">
        <v>3537</v>
      </c>
      <c r="J71" s="109" t="s">
        <v>114</v>
      </c>
      <c r="K71" s="366">
        <v>3</v>
      </c>
      <c r="L71" s="367">
        <v>2</v>
      </c>
      <c r="M71" s="367">
        <v>2</v>
      </c>
      <c r="N71" s="368">
        <v>7</v>
      </c>
      <c r="O71" s="6"/>
      <c r="P71"/>
      <c r="Q71"/>
      <c r="R71"/>
      <c r="S71"/>
      <c r="T71"/>
      <c r="U71"/>
      <c r="AD71"/>
      <c r="BU71" t="e">
        <v>#N/A</v>
      </c>
      <c r="CH71" t="e">
        <v>#N/A</v>
      </c>
    </row>
    <row r="72" spans="1:86" s="3" customFormat="1" ht="23.25" customHeight="1" thickBot="1">
      <c r="A72" s="426" t="s">
        <v>204</v>
      </c>
      <c r="B72" s="401">
        <v>47087</v>
      </c>
      <c r="C72" s="398"/>
      <c r="D72" s="398"/>
      <c r="E72" s="400">
        <v>47087</v>
      </c>
      <c r="F72" s="114">
        <f t="shared" si="8"/>
        <v>0</v>
      </c>
      <c r="G72" s="114">
        <f t="shared" si="9"/>
        <v>0</v>
      </c>
      <c r="H72" s="115">
        <f t="shared" si="10"/>
        <v>0</v>
      </c>
      <c r="I72" s="56" t="s">
        <v>3538</v>
      </c>
      <c r="J72" s="117" t="s">
        <v>204</v>
      </c>
      <c r="K72" s="359">
        <v>2</v>
      </c>
      <c r="L72" s="358">
        <v>0</v>
      </c>
      <c r="M72" s="358">
        <v>0</v>
      </c>
      <c r="N72" s="360">
        <v>2</v>
      </c>
      <c r="O72" s="6"/>
      <c r="P72"/>
      <c r="Q72"/>
      <c r="R72"/>
      <c r="S72"/>
      <c r="T72"/>
      <c r="U72"/>
      <c r="AD72"/>
      <c r="BU72" t="e">
        <v>#N/A</v>
      </c>
      <c r="CH72" t="e">
        <v>#N/A</v>
      </c>
    </row>
    <row r="73" spans="1:86" s="3" customFormat="1" ht="23.25" customHeight="1" thickBot="1">
      <c r="A73" s="426" t="s">
        <v>43</v>
      </c>
      <c r="B73" s="401">
        <v>680107.38</v>
      </c>
      <c r="C73" s="398">
        <v>139027</v>
      </c>
      <c r="D73" s="398">
        <v>74896.009999999995</v>
      </c>
      <c r="E73" s="400">
        <v>894030.39</v>
      </c>
      <c r="F73" s="114">
        <f t="shared" si="8"/>
        <v>15.550589952540651</v>
      </c>
      <c r="G73" s="114">
        <f t="shared" si="9"/>
        <v>8.3773449804094451</v>
      </c>
      <c r="H73" s="115">
        <f>F73+G73</f>
        <v>23.927934932950095</v>
      </c>
      <c r="I73" s="56" t="s">
        <v>3538</v>
      </c>
      <c r="J73" s="127" t="s">
        <v>43</v>
      </c>
      <c r="K73" s="359">
        <v>20</v>
      </c>
      <c r="L73" s="358">
        <v>4</v>
      </c>
      <c r="M73" s="358">
        <v>2</v>
      </c>
      <c r="N73" s="360">
        <v>26</v>
      </c>
      <c r="O73" s="6"/>
      <c r="P73"/>
      <c r="Q73"/>
      <c r="R73"/>
      <c r="S73"/>
      <c r="T73"/>
      <c r="U73"/>
      <c r="AD73"/>
      <c r="BU73" t="e">
        <v>#N/A</v>
      </c>
      <c r="CH73" t="e">
        <v>#N/A</v>
      </c>
    </row>
    <row r="74" spans="1:86" s="3" customFormat="1" ht="23.25" customHeight="1">
      <c r="A74" s="426" t="s">
        <v>23</v>
      </c>
      <c r="B74" s="401">
        <v>224462.51</v>
      </c>
      <c r="C74" s="398">
        <v>74559</v>
      </c>
      <c r="D74" s="398"/>
      <c r="E74" s="400">
        <v>299021.51</v>
      </c>
      <c r="F74" s="114">
        <f t="shared" si="8"/>
        <v>24.934326630883511</v>
      </c>
      <c r="G74" s="114">
        <f t="shared" si="9"/>
        <v>0</v>
      </c>
      <c r="H74" s="115">
        <f t="shared" si="10"/>
        <v>24.934326630883511</v>
      </c>
      <c r="I74" s="56" t="s">
        <v>3537</v>
      </c>
      <c r="J74" s="109" t="s">
        <v>23</v>
      </c>
      <c r="K74" s="359">
        <v>10</v>
      </c>
      <c r="L74" s="358">
        <v>0</v>
      </c>
      <c r="M74" s="358">
        <v>1</v>
      </c>
      <c r="N74" s="360">
        <v>11</v>
      </c>
      <c r="O74" s="6"/>
      <c r="P74"/>
      <c r="Q74"/>
      <c r="R74"/>
      <c r="S74"/>
      <c r="T74"/>
      <c r="U74"/>
      <c r="AD74"/>
      <c r="BU74" t="e">
        <v>#N/A</v>
      </c>
      <c r="CH74" t="e">
        <v>#N/A</v>
      </c>
    </row>
    <row r="75" spans="1:86" s="3" customFormat="1" ht="23.25" customHeight="1">
      <c r="A75" s="426" t="s">
        <v>35</v>
      </c>
      <c r="B75" s="401">
        <v>121951.64</v>
      </c>
      <c r="C75" s="398">
        <v>84494</v>
      </c>
      <c r="D75" s="398">
        <v>20176.57</v>
      </c>
      <c r="E75" s="400">
        <v>226622.21000000002</v>
      </c>
      <c r="F75" s="114">
        <f t="shared" si="8"/>
        <v>37.284077319694305</v>
      </c>
      <c r="G75" s="114">
        <f t="shared" si="9"/>
        <v>8.9031741416695205</v>
      </c>
      <c r="H75" s="115">
        <f t="shared" si="10"/>
        <v>46.187251461363829</v>
      </c>
      <c r="I75" s="56" t="s">
        <v>3537</v>
      </c>
      <c r="J75" s="113" t="s">
        <v>35</v>
      </c>
      <c r="K75" s="359">
        <v>4</v>
      </c>
      <c r="L75" s="358">
        <v>2</v>
      </c>
      <c r="M75" s="358">
        <v>1</v>
      </c>
      <c r="N75" s="360">
        <v>7</v>
      </c>
      <c r="O75" s="6"/>
      <c r="P75"/>
      <c r="Q75"/>
      <c r="R75"/>
      <c r="S75"/>
      <c r="T75"/>
      <c r="U75"/>
      <c r="AD75"/>
      <c r="BU75" t="e">
        <v>#N/A</v>
      </c>
      <c r="CH75" t="e">
        <v>#N/A</v>
      </c>
    </row>
    <row r="76" spans="1:86" s="3" customFormat="1" ht="23.25" customHeight="1" thickBot="1">
      <c r="A76" s="426" t="s">
        <v>66</v>
      </c>
      <c r="B76" s="401">
        <v>183081</v>
      </c>
      <c r="C76" s="398">
        <v>74937.990000000005</v>
      </c>
      <c r="D76" s="398">
        <v>31168</v>
      </c>
      <c r="E76" s="400">
        <v>289186.99</v>
      </c>
      <c r="F76" s="114">
        <f t="shared" si="8"/>
        <v>25.913333791399126</v>
      </c>
      <c r="G76" s="114">
        <f t="shared" si="9"/>
        <v>10.77780158782385</v>
      </c>
      <c r="H76" s="115">
        <f t="shared" si="10"/>
        <v>36.691135379222978</v>
      </c>
      <c r="I76" s="56" t="s">
        <v>3538</v>
      </c>
      <c r="J76" s="117" t="s">
        <v>66</v>
      </c>
      <c r="K76" s="359">
        <v>5</v>
      </c>
      <c r="L76" s="358">
        <v>2</v>
      </c>
      <c r="M76" s="358">
        <v>4</v>
      </c>
      <c r="N76" s="360">
        <v>11</v>
      </c>
      <c r="O76" s="6"/>
      <c r="P76"/>
      <c r="Q76"/>
      <c r="R76"/>
      <c r="S76"/>
      <c r="T76"/>
      <c r="U76"/>
      <c r="AD76"/>
      <c r="BU76" t="e">
        <v>#N/A</v>
      </c>
      <c r="CH76" t="e">
        <v>#N/A</v>
      </c>
    </row>
    <row r="77" spans="1:86" s="3" customFormat="1" ht="23.25" customHeight="1">
      <c r="A77" s="426" t="s">
        <v>98</v>
      </c>
      <c r="B77" s="401">
        <v>76348.02</v>
      </c>
      <c r="C77" s="398">
        <v>66849</v>
      </c>
      <c r="D77" s="398"/>
      <c r="E77" s="400">
        <v>143197.02000000002</v>
      </c>
      <c r="F77" s="114">
        <f t="shared" si="8"/>
        <v>46.683234050540989</v>
      </c>
      <c r="G77" s="114">
        <f t="shared" si="9"/>
        <v>0</v>
      </c>
      <c r="H77" s="115">
        <f t="shared" si="10"/>
        <v>46.683234050540989</v>
      </c>
      <c r="I77" s="56" t="s">
        <v>3538</v>
      </c>
      <c r="J77" s="127" t="s">
        <v>98</v>
      </c>
      <c r="K77" s="359">
        <v>2</v>
      </c>
      <c r="L77" s="358">
        <v>0</v>
      </c>
      <c r="M77" s="358">
        <v>1</v>
      </c>
      <c r="N77" s="360">
        <v>3</v>
      </c>
      <c r="O77" s="6"/>
      <c r="P77"/>
      <c r="Q77"/>
      <c r="R77"/>
      <c r="S77"/>
      <c r="T77"/>
      <c r="U77"/>
      <c r="AD77"/>
      <c r="BU77" t="e">
        <v>#N/A</v>
      </c>
      <c r="CH77" t="e">
        <v>#N/A</v>
      </c>
    </row>
    <row r="78" spans="1:86" s="3" customFormat="1" ht="23.25" customHeight="1" thickBot="1">
      <c r="A78" s="426" t="s">
        <v>19</v>
      </c>
      <c r="B78" s="401">
        <v>362205.27</v>
      </c>
      <c r="C78" s="398"/>
      <c r="D78" s="398">
        <v>201853.04</v>
      </c>
      <c r="E78" s="400">
        <v>564058.31000000006</v>
      </c>
      <c r="F78" s="114">
        <f t="shared" si="8"/>
        <v>0</v>
      </c>
      <c r="G78" s="114">
        <f t="shared" si="9"/>
        <v>35.785846325001394</v>
      </c>
      <c r="H78" s="115">
        <f t="shared" si="10"/>
        <v>35.785846325001394</v>
      </c>
      <c r="I78" s="56" t="s">
        <v>3538</v>
      </c>
      <c r="J78" s="127" t="s">
        <v>19</v>
      </c>
      <c r="K78" s="359">
        <v>6</v>
      </c>
      <c r="L78" s="358">
        <v>3</v>
      </c>
      <c r="M78" s="358">
        <v>0</v>
      </c>
      <c r="N78" s="360">
        <v>9</v>
      </c>
      <c r="O78" s="6"/>
      <c r="P78"/>
      <c r="Q78"/>
      <c r="R78"/>
      <c r="S78"/>
      <c r="T78"/>
      <c r="U78"/>
      <c r="AD78"/>
      <c r="BU78" t="e">
        <v>#N/A</v>
      </c>
      <c r="CH78" t="e">
        <v>#N/A</v>
      </c>
    </row>
    <row r="79" spans="1:86" s="3" customFormat="1" ht="23.25" customHeight="1">
      <c r="A79" s="426" t="s">
        <v>316</v>
      </c>
      <c r="B79" s="401">
        <v>366800</v>
      </c>
      <c r="C79" s="398"/>
      <c r="D79" s="398">
        <v>57225.479999999996</v>
      </c>
      <c r="E79" s="400">
        <v>424025.48</v>
      </c>
      <c r="F79" s="114">
        <f t="shared" si="8"/>
        <v>0</v>
      </c>
      <c r="G79" s="114">
        <f t="shared" si="9"/>
        <v>13.495764452645629</v>
      </c>
      <c r="H79" s="115">
        <f t="shared" si="10"/>
        <v>13.495764452645629</v>
      </c>
      <c r="I79" s="56" t="s">
        <v>3538</v>
      </c>
      <c r="J79" s="109" t="s">
        <v>316</v>
      </c>
      <c r="K79" s="359">
        <v>6</v>
      </c>
      <c r="L79" s="358">
        <v>3</v>
      </c>
      <c r="M79" s="358">
        <v>0</v>
      </c>
      <c r="N79" s="360">
        <v>9</v>
      </c>
      <c r="O79" s="6"/>
      <c r="P79"/>
      <c r="Q79"/>
      <c r="R79"/>
      <c r="S79"/>
      <c r="T79"/>
      <c r="U79"/>
      <c r="AD79"/>
      <c r="BU79" t="e">
        <v>#N/A</v>
      </c>
      <c r="CH79" t="e">
        <v>#N/A</v>
      </c>
    </row>
    <row r="80" spans="1:86" s="3" customFormat="1" ht="23.25" customHeight="1">
      <c r="A80" s="426" t="s">
        <v>231</v>
      </c>
      <c r="B80" s="401">
        <v>337014.66000000003</v>
      </c>
      <c r="C80" s="398">
        <v>30380.36</v>
      </c>
      <c r="D80" s="398"/>
      <c r="E80" s="400">
        <v>367395.02</v>
      </c>
      <c r="F80" s="114">
        <f t="shared" si="8"/>
        <v>8.2691267834822586</v>
      </c>
      <c r="G80" s="114">
        <f t="shared" si="9"/>
        <v>0</v>
      </c>
      <c r="H80" s="115">
        <f t="shared" si="10"/>
        <v>8.2691267834822586</v>
      </c>
      <c r="I80" s="56" t="s">
        <v>3537</v>
      </c>
      <c r="J80" s="113" t="s">
        <v>231</v>
      </c>
      <c r="K80" s="359">
        <v>5</v>
      </c>
      <c r="L80" s="358">
        <v>0</v>
      </c>
      <c r="M80" s="358">
        <v>2</v>
      </c>
      <c r="N80" s="360">
        <v>7</v>
      </c>
      <c r="O80" s="6"/>
      <c r="P80"/>
      <c r="Q80"/>
      <c r="R80"/>
      <c r="S80"/>
      <c r="T80"/>
      <c r="U80"/>
      <c r="AD80"/>
      <c r="BU80" t="e">
        <v>#N/A</v>
      </c>
      <c r="CH80" t="e">
        <v>#N/A</v>
      </c>
    </row>
    <row r="81" spans="1:86" s="3" customFormat="1" ht="23.25" customHeight="1">
      <c r="A81" s="426" t="s">
        <v>325</v>
      </c>
      <c r="B81" s="401">
        <v>106398.47</v>
      </c>
      <c r="C81" s="398">
        <v>18667</v>
      </c>
      <c r="D81" s="398">
        <v>15113</v>
      </c>
      <c r="E81" s="400">
        <v>140178.47</v>
      </c>
      <c r="F81" s="114">
        <f t="shared" si="8"/>
        <v>13.316595622708681</v>
      </c>
      <c r="G81" s="114">
        <f t="shared" si="9"/>
        <v>10.781256208603219</v>
      </c>
      <c r="H81" s="115">
        <f t="shared" si="10"/>
        <v>24.0978518313119</v>
      </c>
      <c r="I81" s="56" t="s">
        <v>3538</v>
      </c>
      <c r="J81" s="113" t="s">
        <v>325</v>
      </c>
      <c r="K81" s="359">
        <v>4</v>
      </c>
      <c r="L81" s="358">
        <v>3</v>
      </c>
      <c r="M81" s="358">
        <v>1</v>
      </c>
      <c r="N81" s="360">
        <v>8</v>
      </c>
      <c r="O81" s="6"/>
      <c r="P81"/>
      <c r="Q81"/>
      <c r="R81"/>
      <c r="S81"/>
      <c r="T81"/>
      <c r="U81"/>
      <c r="AD81"/>
      <c r="BU81" t="e">
        <v>#N/A</v>
      </c>
      <c r="CH81" t="e">
        <v>#N/A</v>
      </c>
    </row>
    <row r="82" spans="1:86" s="3" customFormat="1" ht="23.25" customHeight="1">
      <c r="A82" s="426" t="s">
        <v>15</v>
      </c>
      <c r="B82" s="401"/>
      <c r="C82" s="398">
        <v>4153.8</v>
      </c>
      <c r="D82" s="398"/>
      <c r="E82" s="400">
        <v>4153.8</v>
      </c>
      <c r="F82" s="114">
        <f t="shared" si="8"/>
        <v>100</v>
      </c>
      <c r="G82" s="114">
        <f t="shared" si="9"/>
        <v>0</v>
      </c>
      <c r="H82" s="115">
        <f t="shared" si="10"/>
        <v>100</v>
      </c>
      <c r="I82" s="56" t="s">
        <v>3537</v>
      </c>
      <c r="J82" s="113" t="s">
        <v>15</v>
      </c>
      <c r="K82" s="359">
        <v>0</v>
      </c>
      <c r="L82" s="358">
        <v>0</v>
      </c>
      <c r="M82" s="358">
        <v>1</v>
      </c>
      <c r="N82" s="360">
        <v>1</v>
      </c>
      <c r="O82" s="6"/>
      <c r="P82"/>
      <c r="Q82"/>
      <c r="R82"/>
      <c r="S82"/>
      <c r="T82"/>
      <c r="U82"/>
      <c r="AD82"/>
      <c r="BU82" t="e">
        <v>#N/A</v>
      </c>
      <c r="CH82" t="e">
        <v>#N/A</v>
      </c>
    </row>
    <row r="83" spans="1:86" s="3" customFormat="1" ht="23.25" customHeight="1">
      <c r="A83" s="426" t="s">
        <v>477</v>
      </c>
      <c r="B83" s="401">
        <v>78625.649999999994</v>
      </c>
      <c r="C83" s="398"/>
      <c r="D83" s="398"/>
      <c r="E83" s="400">
        <v>78625.649999999994</v>
      </c>
      <c r="F83" s="114">
        <f t="shared" si="8"/>
        <v>0</v>
      </c>
      <c r="G83" s="114">
        <f t="shared" si="9"/>
        <v>0</v>
      </c>
      <c r="H83" s="115">
        <f t="shared" si="10"/>
        <v>0</v>
      </c>
      <c r="I83" s="56" t="s">
        <v>3537</v>
      </c>
      <c r="J83" s="113" t="s">
        <v>477</v>
      </c>
      <c r="K83" s="359">
        <v>2</v>
      </c>
      <c r="L83" s="358">
        <v>0</v>
      </c>
      <c r="M83" s="358">
        <v>0</v>
      </c>
      <c r="N83" s="360">
        <v>2</v>
      </c>
      <c r="O83" s="6"/>
      <c r="P83"/>
      <c r="Q83"/>
      <c r="R83"/>
      <c r="S83"/>
      <c r="T83"/>
      <c r="U83"/>
      <c r="AD83"/>
      <c r="BU83" t="e">
        <v>#N/A</v>
      </c>
      <c r="CH83" t="e">
        <v>#N/A</v>
      </c>
    </row>
    <row r="84" spans="1:86" s="3" customFormat="1" ht="23.25" customHeight="1">
      <c r="A84" s="426" t="s">
        <v>74</v>
      </c>
      <c r="B84" s="401">
        <v>106511.15</v>
      </c>
      <c r="C84" s="398"/>
      <c r="D84" s="398"/>
      <c r="E84" s="400">
        <v>106511.15</v>
      </c>
      <c r="F84" s="114">
        <f t="shared" si="8"/>
        <v>0</v>
      </c>
      <c r="G84" s="114">
        <f>+D84*100/E84</f>
        <v>0</v>
      </c>
      <c r="H84" s="115">
        <f t="shared" si="10"/>
        <v>0</v>
      </c>
      <c r="I84" s="56" t="s">
        <v>3537</v>
      </c>
      <c r="J84" s="113" t="s">
        <v>74</v>
      </c>
      <c r="K84" s="359">
        <v>6</v>
      </c>
      <c r="L84" s="358">
        <v>0</v>
      </c>
      <c r="M84" s="358">
        <v>0</v>
      </c>
      <c r="N84" s="360">
        <v>6</v>
      </c>
      <c r="O84" s="6"/>
      <c r="P84"/>
      <c r="Q84"/>
      <c r="R84"/>
      <c r="S84"/>
      <c r="T84"/>
      <c r="U84"/>
      <c r="AD84"/>
      <c r="BU84" t="e">
        <v>#N/A</v>
      </c>
      <c r="CH84" t="e">
        <v>#N/A</v>
      </c>
    </row>
    <row r="85" spans="1:86" s="3" customFormat="1" ht="23.25" customHeight="1">
      <c r="A85" s="426" t="s">
        <v>50</v>
      </c>
      <c r="B85" s="401">
        <v>48299.25</v>
      </c>
      <c r="C85" s="398">
        <v>23491</v>
      </c>
      <c r="D85" s="398"/>
      <c r="E85" s="400">
        <v>71790.25</v>
      </c>
      <c r="F85" s="114">
        <f>+C85*100/E85</f>
        <v>32.72171360317035</v>
      </c>
      <c r="G85" s="114">
        <f>+D85*100/E85</f>
        <v>0</v>
      </c>
      <c r="H85" s="115">
        <f t="shared" si="10"/>
        <v>32.72171360317035</v>
      </c>
      <c r="I85" s="56" t="s">
        <v>3537</v>
      </c>
      <c r="J85" s="113" t="s">
        <v>50</v>
      </c>
      <c r="K85" s="359">
        <v>3</v>
      </c>
      <c r="L85" s="358">
        <v>0</v>
      </c>
      <c r="M85" s="358">
        <v>1</v>
      </c>
      <c r="N85" s="360">
        <v>4</v>
      </c>
      <c r="O85" s="6"/>
      <c r="P85"/>
      <c r="Q85"/>
      <c r="R85"/>
      <c r="S85"/>
      <c r="T85"/>
      <c r="U85"/>
      <c r="AD85"/>
      <c r="BU85" t="e">
        <v>#N/A</v>
      </c>
      <c r="CH85" t="e">
        <v>#N/A</v>
      </c>
    </row>
    <row r="86" spans="1:86" s="3" customFormat="1" ht="23.25" customHeight="1">
      <c r="A86" s="426" t="s">
        <v>350</v>
      </c>
      <c r="B86" s="401">
        <v>119341</v>
      </c>
      <c r="C86" s="398">
        <v>215597</v>
      </c>
      <c r="D86" s="398">
        <v>53499</v>
      </c>
      <c r="E86" s="400">
        <v>388437</v>
      </c>
      <c r="F86" s="114">
        <f t="shared" si="8"/>
        <v>55.503723898598743</v>
      </c>
      <c r="G86" s="114">
        <f t="shared" si="9"/>
        <v>13.772889812247547</v>
      </c>
      <c r="H86" s="115">
        <f t="shared" si="10"/>
        <v>69.276613710846291</v>
      </c>
      <c r="I86" s="56" t="s">
        <v>3537</v>
      </c>
      <c r="J86" s="113" t="s">
        <v>350</v>
      </c>
      <c r="K86" s="359">
        <v>8</v>
      </c>
      <c r="L86" s="358">
        <v>2</v>
      </c>
      <c r="M86" s="358">
        <v>3</v>
      </c>
      <c r="N86" s="360">
        <v>13</v>
      </c>
      <c r="O86" s="6"/>
      <c r="P86"/>
      <c r="Q86"/>
      <c r="R86"/>
      <c r="S86"/>
      <c r="T86"/>
      <c r="U86"/>
      <c r="AD86"/>
      <c r="BU86" t="e">
        <v>#N/A</v>
      </c>
      <c r="CH86" t="e">
        <v>#N/A</v>
      </c>
    </row>
    <row r="87" spans="1:86" s="3" customFormat="1" ht="23.25" customHeight="1">
      <c r="A87" s="426" t="s">
        <v>153</v>
      </c>
      <c r="B87" s="401">
        <v>38649.919999999998</v>
      </c>
      <c r="C87" s="398">
        <v>96889</v>
      </c>
      <c r="D87" s="398"/>
      <c r="E87" s="400">
        <v>135538.91999999998</v>
      </c>
      <c r="F87" s="114">
        <f t="shared" si="8"/>
        <v>71.484264445961358</v>
      </c>
      <c r="G87" s="114">
        <f t="shared" si="9"/>
        <v>0</v>
      </c>
      <c r="H87" s="115">
        <f t="shared" si="10"/>
        <v>71.484264445961358</v>
      </c>
      <c r="I87" s="56" t="s">
        <v>3537</v>
      </c>
      <c r="J87" s="113" t="s">
        <v>153</v>
      </c>
      <c r="K87" s="359">
        <v>1</v>
      </c>
      <c r="L87" s="358">
        <v>0</v>
      </c>
      <c r="M87" s="358">
        <v>2</v>
      </c>
      <c r="N87" s="360">
        <v>3</v>
      </c>
      <c r="O87" s="6"/>
      <c r="P87"/>
      <c r="Q87"/>
      <c r="R87"/>
      <c r="S87"/>
      <c r="T87"/>
      <c r="U87"/>
      <c r="AD87"/>
      <c r="BU87" t="e">
        <v>#N/A</v>
      </c>
      <c r="CH87" t="e">
        <v>#N/A</v>
      </c>
    </row>
    <row r="88" spans="1:86" s="3" customFormat="1" ht="23.25" customHeight="1" thickBot="1">
      <c r="A88" s="427" t="s">
        <v>334</v>
      </c>
      <c r="B88" s="401">
        <v>82501.11</v>
      </c>
      <c r="C88" s="398"/>
      <c r="D88" s="398">
        <v>37373</v>
      </c>
      <c r="E88" s="400">
        <v>119874.11</v>
      </c>
      <c r="F88" s="232">
        <f t="shared" si="8"/>
        <v>0</v>
      </c>
      <c r="G88" s="232">
        <f t="shared" si="9"/>
        <v>31.176873805361307</v>
      </c>
      <c r="H88" s="233">
        <f t="shared" si="10"/>
        <v>31.176873805361307</v>
      </c>
      <c r="I88" s="56" t="s">
        <v>3537</v>
      </c>
      <c r="J88" s="117" t="s">
        <v>334</v>
      </c>
      <c r="K88" s="359">
        <v>2</v>
      </c>
      <c r="L88" s="358">
        <v>2</v>
      </c>
      <c r="M88" s="358">
        <v>0</v>
      </c>
      <c r="N88" s="360">
        <v>4</v>
      </c>
      <c r="O88" s="6"/>
      <c r="P88"/>
      <c r="Q88"/>
      <c r="R88"/>
      <c r="S88"/>
      <c r="T88"/>
      <c r="U88"/>
      <c r="AD88"/>
      <c r="BU88" t="e">
        <v>#N/A</v>
      </c>
      <c r="CH88" t="e">
        <v>#N/A</v>
      </c>
    </row>
    <row r="89" spans="1:86" ht="23.25" customHeight="1" thickBot="1">
      <c r="A89" s="399" t="s">
        <v>1108</v>
      </c>
      <c r="B89" s="410">
        <v>3099545.38</v>
      </c>
      <c r="C89" s="411">
        <v>908995.15</v>
      </c>
      <c r="D89" s="411">
        <v>507939.1</v>
      </c>
      <c r="E89" s="421">
        <v>4516479.63</v>
      </c>
      <c r="F89" s="234">
        <f t="shared" si="8"/>
        <v>20.126187306639089</v>
      </c>
      <c r="G89" s="234">
        <f t="shared" si="9"/>
        <v>11.246349847923481</v>
      </c>
      <c r="H89" s="235">
        <f t="shared" si="10"/>
        <v>31.372537154562572</v>
      </c>
      <c r="I89" s="56"/>
      <c r="J89" s="58" t="s">
        <v>1284</v>
      </c>
      <c r="K89" s="361">
        <v>89</v>
      </c>
      <c r="L89" s="362">
        <v>23</v>
      </c>
      <c r="M89" s="362">
        <v>21</v>
      </c>
      <c r="N89" s="363">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14">
        <v>110</v>
      </c>
      <c r="C96" s="415">
        <v>203</v>
      </c>
      <c r="D96" s="416">
        <v>313</v>
      </c>
      <c r="E96" s="137">
        <f>D96*25%</f>
        <v>78.25</v>
      </c>
      <c r="F96" s="137">
        <f t="shared" ref="F96:F102" si="11">E96-B96</f>
        <v>-31.75</v>
      </c>
      <c r="G96" s="137">
        <f ca="1">F96/K$15</f>
        <v>-31.75</v>
      </c>
      <c r="H96" s="138">
        <f t="shared" ref="H96:H102" si="12">B96*100/D96</f>
        <v>35.143769968051117</v>
      </c>
      <c r="I96" s="56">
        <v>85</v>
      </c>
      <c r="J96" s="3"/>
      <c r="BU96" t="e">
        <v>#N/A</v>
      </c>
      <c r="CH96" t="e">
        <v>#N/A</v>
      </c>
    </row>
    <row r="97" spans="1:86" ht="20.25" customHeight="1">
      <c r="A97" s="63">
        <v>2</v>
      </c>
      <c r="B97" s="417">
        <v>33</v>
      </c>
      <c r="C97" s="413">
        <v>100</v>
      </c>
      <c r="D97" s="418">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17">
        <v>32</v>
      </c>
      <c r="C98" s="413">
        <v>50</v>
      </c>
      <c r="D98" s="418">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17">
        <v>12</v>
      </c>
      <c r="C99" s="413">
        <v>55</v>
      </c>
      <c r="D99" s="418">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417">
        <v>3</v>
      </c>
      <c r="C100" s="413">
        <v>52</v>
      </c>
      <c r="D100" s="418">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17">
        <v>4</v>
      </c>
      <c r="C101" s="413">
        <v>51</v>
      </c>
      <c r="D101" s="418">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69">
        <v>194</v>
      </c>
      <c r="C102" s="370">
        <v>511</v>
      </c>
      <c r="D102" s="371">
        <v>705</v>
      </c>
      <c r="E102" s="144">
        <f t="shared" si="13"/>
        <v>176.25</v>
      </c>
      <c r="F102" s="144">
        <f t="shared" si="11"/>
        <v>-17.75</v>
      </c>
      <c r="G102" s="144">
        <f t="shared" ca="1" si="14"/>
        <v>-17.75</v>
      </c>
      <c r="H102" s="145">
        <f t="shared" si="12"/>
        <v>27.5177304964539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6" t="s">
        <v>1132</v>
      </c>
      <c r="B106" s="346" t="s">
        <v>3561</v>
      </c>
      <c r="C106" s="343"/>
      <c r="D106" s="343"/>
      <c r="E106" s="6"/>
      <c r="I106" s="55"/>
      <c r="BU106" t="e">
        <v>#N/A</v>
      </c>
      <c r="CH106" t="e">
        <v>#N/A</v>
      </c>
    </row>
    <row r="107" spans="1:86" ht="15.75" thickBot="1">
      <c r="A107" s="406" t="s">
        <v>1139</v>
      </c>
      <c r="B107" s="346" t="s">
        <v>1282</v>
      </c>
      <c r="C107" s="344"/>
      <c r="D107" s="344"/>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406" t="s">
        <v>1295</v>
      </c>
      <c r="B109" s="406" t="s">
        <v>1137</v>
      </c>
      <c r="C109" s="346"/>
      <c r="D109" s="346"/>
      <c r="K109"/>
      <c r="L109"/>
      <c r="BU109" t="e">
        <v>#N/A</v>
      </c>
      <c r="CH109" t="e">
        <v>#N/A</v>
      </c>
    </row>
    <row r="110" spans="1:86" ht="30" customHeight="1" thickBot="1">
      <c r="A110" s="434" t="s">
        <v>11</v>
      </c>
      <c r="B110" s="437" t="s">
        <v>1779</v>
      </c>
      <c r="C110" s="381" t="s">
        <v>3549</v>
      </c>
      <c r="D110" s="150" t="s">
        <v>1284</v>
      </c>
      <c r="K110"/>
      <c r="L110"/>
      <c r="BU110" t="e">
        <v>#N/A</v>
      </c>
      <c r="CH110" t="e">
        <v>#N/A</v>
      </c>
    </row>
    <row r="111" spans="1:86" ht="24" customHeight="1">
      <c r="A111" s="422" t="s">
        <v>43</v>
      </c>
      <c r="B111" s="384">
        <v>1</v>
      </c>
      <c r="C111" s="385"/>
      <c r="D111" s="386">
        <v>1</v>
      </c>
      <c r="K111"/>
      <c r="L111"/>
      <c r="BU111" t="e">
        <v>#N/A</v>
      </c>
      <c r="CH111" t="e">
        <v>#N/A</v>
      </c>
    </row>
    <row r="112" spans="1:86" ht="24" customHeight="1">
      <c r="A112" s="436" t="s">
        <v>23</v>
      </c>
      <c r="B112" s="388"/>
      <c r="C112" s="389">
        <v>1</v>
      </c>
      <c r="D112" s="390">
        <v>1</v>
      </c>
      <c r="K112"/>
      <c r="L112"/>
      <c r="BU112" t="e">
        <v>#N/A</v>
      </c>
      <c r="CH112" t="e">
        <v>#N/A</v>
      </c>
    </row>
    <row r="113" spans="1:86" ht="24" customHeight="1" thickBot="1">
      <c r="A113" s="438" t="s">
        <v>35</v>
      </c>
      <c r="B113" s="388"/>
      <c r="C113" s="389">
        <v>1</v>
      </c>
      <c r="D113" s="390">
        <v>1</v>
      </c>
      <c r="J113"/>
      <c r="K113"/>
      <c r="L113"/>
      <c r="BU113" t="e">
        <v>#N/A</v>
      </c>
      <c r="CH113" t="e">
        <v>#N/A</v>
      </c>
    </row>
    <row r="114" spans="1:86" ht="24" customHeight="1" thickBot="1">
      <c r="A114" s="382" t="s">
        <v>1284</v>
      </c>
      <c r="B114" s="392">
        <v>1</v>
      </c>
      <c r="C114" s="393">
        <v>2</v>
      </c>
      <c r="D114" s="394">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435">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64"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66">
        <v>9</v>
      </c>
      <c r="C175" s="367">
        <v>1</v>
      </c>
      <c r="D175" s="367">
        <v>1</v>
      </c>
      <c r="E175" s="368">
        <v>11</v>
      </c>
      <c r="F175" s="156">
        <f t="shared" ref="F175:F193" si="17">B44/GETPIVOTDATA("POS",$A$42)</f>
        <v>4.2617517063703356E-2</v>
      </c>
      <c r="G175" s="3"/>
      <c r="I175" s="183" t="s">
        <v>114</v>
      </c>
      <c r="J175" s="358">
        <v>2</v>
      </c>
      <c r="K175" s="358">
        <v>9</v>
      </c>
      <c r="L175" s="358">
        <v>11</v>
      </c>
      <c r="M175" s="250">
        <f>J175*100/L175</f>
        <v>18.181818181818183</v>
      </c>
      <c r="N175"/>
      <c r="BU175" t="e">
        <v>#N/A</v>
      </c>
      <c r="CH175" t="e">
        <v>#N/A</v>
      </c>
    </row>
    <row r="176" spans="1:86" ht="21" customHeight="1">
      <c r="A176" s="126" t="s">
        <v>204</v>
      </c>
      <c r="B176" s="359">
        <v>5</v>
      </c>
      <c r="C176" s="358">
        <v>7</v>
      </c>
      <c r="D176" s="358">
        <v>2</v>
      </c>
      <c r="E176" s="360">
        <v>14</v>
      </c>
      <c r="F176" s="156">
        <f t="shared" si="17"/>
        <v>1.003371420586633E-2</v>
      </c>
      <c r="I176" s="183" t="s">
        <v>204</v>
      </c>
      <c r="J176" s="358">
        <v>6</v>
      </c>
      <c r="K176" s="358">
        <v>8</v>
      </c>
      <c r="L176" s="358">
        <v>14</v>
      </c>
      <c r="M176" s="250">
        <f t="shared" ref="M176:M193" si="18">J176*100/L176</f>
        <v>42.857142857142854</v>
      </c>
      <c r="N176"/>
      <c r="BU176" t="e">
        <v>#N/A</v>
      </c>
      <c r="CH176" t="e">
        <v>#N/A</v>
      </c>
    </row>
    <row r="177" spans="1:86" ht="21" customHeight="1">
      <c r="A177" s="126" t="s">
        <v>43</v>
      </c>
      <c r="B177" s="359">
        <v>23</v>
      </c>
      <c r="C177" s="358">
        <v>16</v>
      </c>
      <c r="D177" s="358">
        <v>0</v>
      </c>
      <c r="E177" s="360">
        <v>39</v>
      </c>
      <c r="F177" s="156">
        <f t="shared" si="17"/>
        <v>4.0240587424619882E-2</v>
      </c>
      <c r="I177" s="183" t="s">
        <v>23</v>
      </c>
      <c r="J177" s="358">
        <v>4</v>
      </c>
      <c r="K177" s="358">
        <v>7</v>
      </c>
      <c r="L177" s="358">
        <v>11</v>
      </c>
      <c r="M177" s="250">
        <f t="shared" si="18"/>
        <v>36.363636363636367</v>
      </c>
      <c r="N177"/>
      <c r="BU177" t="e">
        <v>#N/A</v>
      </c>
      <c r="CH177" t="e">
        <v>#N/A</v>
      </c>
    </row>
    <row r="178" spans="1:86" ht="21" customHeight="1">
      <c r="A178" s="126" t="s">
        <v>23</v>
      </c>
      <c r="B178" s="359">
        <v>6</v>
      </c>
      <c r="C178" s="358">
        <v>3</v>
      </c>
      <c r="D178" s="358">
        <v>2</v>
      </c>
      <c r="E178" s="360">
        <v>11</v>
      </c>
      <c r="F178" s="156">
        <f t="shared" si="17"/>
        <v>1.9439432638288404E-2</v>
      </c>
      <c r="I178" s="183" t="s">
        <v>35</v>
      </c>
      <c r="J178" s="358">
        <v>15</v>
      </c>
      <c r="K178" s="358">
        <v>25</v>
      </c>
      <c r="L178" s="358">
        <v>40</v>
      </c>
      <c r="M178" s="250">
        <f t="shared" si="18"/>
        <v>37.5</v>
      </c>
      <c r="N178"/>
      <c r="BU178" t="e">
        <v>#N/A</v>
      </c>
      <c r="CH178" t="e">
        <v>#N/A</v>
      </c>
    </row>
    <row r="179" spans="1:86" ht="21" customHeight="1">
      <c r="A179" s="126" t="s">
        <v>35</v>
      </c>
      <c r="B179" s="359">
        <v>24</v>
      </c>
      <c r="C179" s="358">
        <v>14</v>
      </c>
      <c r="D179" s="358">
        <v>2</v>
      </c>
      <c r="E179" s="360">
        <v>40</v>
      </c>
      <c r="F179" s="156">
        <f t="shared" si="17"/>
        <v>8.4815525352983576E-2</v>
      </c>
      <c r="I179" s="183" t="s">
        <v>66</v>
      </c>
      <c r="J179" s="358">
        <v>3</v>
      </c>
      <c r="K179" s="358">
        <v>10</v>
      </c>
      <c r="L179" s="358">
        <v>13</v>
      </c>
      <c r="M179" s="250">
        <f t="shared" si="18"/>
        <v>23.076923076923077</v>
      </c>
      <c r="N179"/>
      <c r="BU179" t="e">
        <v>#N/A</v>
      </c>
      <c r="CH179" t="e">
        <v>#N/A</v>
      </c>
    </row>
    <row r="180" spans="1:86" ht="21" customHeight="1">
      <c r="A180" s="126" t="s">
        <v>66</v>
      </c>
      <c r="B180" s="359">
        <v>8</v>
      </c>
      <c r="C180" s="358">
        <v>4</v>
      </c>
      <c r="D180" s="358">
        <v>1</v>
      </c>
      <c r="E180" s="360">
        <v>13</v>
      </c>
      <c r="F180" s="156">
        <f t="shared" si="17"/>
        <v>3.9506150196282126E-2</v>
      </c>
      <c r="I180" s="183" t="s">
        <v>98</v>
      </c>
      <c r="J180" s="358">
        <v>2</v>
      </c>
      <c r="K180" s="358">
        <v>11</v>
      </c>
      <c r="L180" s="358">
        <v>13</v>
      </c>
      <c r="M180" s="250">
        <f t="shared" si="18"/>
        <v>15.384615384615385</v>
      </c>
      <c r="N180"/>
      <c r="BU180" t="e">
        <v>#N/A</v>
      </c>
      <c r="CH180" t="e">
        <v>#N/A</v>
      </c>
    </row>
    <row r="181" spans="1:86" ht="21" customHeight="1">
      <c r="A181" s="126" t="s">
        <v>98</v>
      </c>
      <c r="B181" s="359">
        <v>8</v>
      </c>
      <c r="C181" s="358">
        <v>5</v>
      </c>
      <c r="D181" s="358">
        <v>0</v>
      </c>
      <c r="E181" s="360">
        <v>13</v>
      </c>
      <c r="F181" s="156">
        <f t="shared" si="17"/>
        <v>2.0407594088689814E-2</v>
      </c>
      <c r="I181" s="183" t="s">
        <v>316</v>
      </c>
      <c r="J181" s="358">
        <v>3</v>
      </c>
      <c r="K181" s="358">
        <v>8</v>
      </c>
      <c r="L181" s="358">
        <v>11</v>
      </c>
      <c r="M181" s="250">
        <f t="shared" si="18"/>
        <v>27.272727272727273</v>
      </c>
      <c r="N181"/>
      <c r="BU181" t="e">
        <v>#N/A</v>
      </c>
      <c r="CH181" t="e">
        <v>#N/A</v>
      </c>
    </row>
    <row r="182" spans="1:86" ht="21" customHeight="1">
      <c r="A182" s="126" t="s">
        <v>19</v>
      </c>
      <c r="B182" s="359">
        <v>13</v>
      </c>
      <c r="C182" s="358">
        <v>8</v>
      </c>
      <c r="D182" s="358">
        <v>6</v>
      </c>
      <c r="E182" s="360">
        <v>27</v>
      </c>
      <c r="F182" s="156">
        <f t="shared" si="17"/>
        <v>7.2856288407508921E-2</v>
      </c>
      <c r="I182" s="183" t="s">
        <v>231</v>
      </c>
      <c r="J182" s="358">
        <v>3</v>
      </c>
      <c r="K182" s="358">
        <v>11</v>
      </c>
      <c r="L182" s="358">
        <v>14</v>
      </c>
      <c r="M182" s="250">
        <f t="shared" si="18"/>
        <v>21.428571428571427</v>
      </c>
      <c r="N182"/>
      <c r="BU182" t="e">
        <v>#N/A</v>
      </c>
      <c r="CH182" t="e">
        <v>#N/A</v>
      </c>
    </row>
    <row r="183" spans="1:86" ht="21" customHeight="1">
      <c r="A183" s="126" t="s">
        <v>316</v>
      </c>
      <c r="B183" s="359">
        <v>8</v>
      </c>
      <c r="C183" s="358">
        <v>3</v>
      </c>
      <c r="D183" s="358">
        <v>0</v>
      </c>
      <c r="E183" s="360">
        <v>11</v>
      </c>
      <c r="F183" s="156">
        <f t="shared" si="17"/>
        <v>2.205547399370791E-2</v>
      </c>
      <c r="I183" s="183" t="s">
        <v>325</v>
      </c>
      <c r="J183" s="358">
        <v>12</v>
      </c>
      <c r="K183" s="358">
        <v>5</v>
      </c>
      <c r="L183" s="358">
        <v>17</v>
      </c>
      <c r="M183" s="250">
        <f t="shared" si="18"/>
        <v>70.588235294117652</v>
      </c>
      <c r="N183"/>
      <c r="BU183" t="e">
        <v>#N/A</v>
      </c>
      <c r="CH183" t="e">
        <v>#N/A</v>
      </c>
    </row>
    <row r="184" spans="1:86" ht="21" customHeight="1">
      <c r="A184" s="126" t="s">
        <v>231</v>
      </c>
      <c r="B184" s="359">
        <v>9</v>
      </c>
      <c r="C184" s="358">
        <v>3</v>
      </c>
      <c r="D184" s="358">
        <v>2</v>
      </c>
      <c r="E184" s="360">
        <v>14</v>
      </c>
      <c r="F184" s="156">
        <f t="shared" si="17"/>
        <v>3.0631632679570128E-2</v>
      </c>
      <c r="I184" s="183" t="s">
        <v>15</v>
      </c>
      <c r="J184" s="358">
        <v>0</v>
      </c>
      <c r="K184" s="358">
        <v>4</v>
      </c>
      <c r="L184" s="358">
        <v>4</v>
      </c>
      <c r="M184" s="250">
        <f t="shared" si="18"/>
        <v>0</v>
      </c>
      <c r="N184"/>
      <c r="BU184" t="e">
        <v>#N/A</v>
      </c>
      <c r="CH184" t="e">
        <v>#N/A</v>
      </c>
    </row>
    <row r="185" spans="1:86" ht="21" customHeight="1">
      <c r="A185" s="126" t="s">
        <v>325</v>
      </c>
      <c r="B185" s="359">
        <v>5</v>
      </c>
      <c r="C185" s="358">
        <v>11</v>
      </c>
      <c r="D185" s="358">
        <v>1</v>
      </c>
      <c r="E185" s="360">
        <v>17</v>
      </c>
      <c r="F185" s="156">
        <f t="shared" si="17"/>
        <v>6.4705316570277064E-3</v>
      </c>
      <c r="I185" s="183" t="s">
        <v>477</v>
      </c>
      <c r="J185" s="358">
        <v>1</v>
      </c>
      <c r="K185" s="358">
        <v>5</v>
      </c>
      <c r="L185" s="358">
        <v>6</v>
      </c>
      <c r="M185" s="250">
        <f t="shared" si="18"/>
        <v>16.666666666666668</v>
      </c>
      <c r="N185"/>
      <c r="BU185" t="e">
        <v>#N/A</v>
      </c>
      <c r="CH185" t="e">
        <v>#N/A</v>
      </c>
    </row>
    <row r="186" spans="1:86" ht="21" customHeight="1">
      <c r="A186" s="126" t="s">
        <v>15</v>
      </c>
      <c r="B186" s="359">
        <v>3</v>
      </c>
      <c r="C186" s="358">
        <v>0</v>
      </c>
      <c r="D186" s="358">
        <v>1</v>
      </c>
      <c r="E186" s="360">
        <v>4</v>
      </c>
      <c r="F186" s="156">
        <f t="shared" si="17"/>
        <v>4.8767302648572682E-3</v>
      </c>
      <c r="I186" s="183" t="s">
        <v>74</v>
      </c>
      <c r="J186" s="358">
        <v>4</v>
      </c>
      <c r="K186" s="358">
        <v>15</v>
      </c>
      <c r="L186" s="358">
        <v>19</v>
      </c>
      <c r="M186" s="250">
        <f t="shared" si="18"/>
        <v>21.05263157894737</v>
      </c>
      <c r="N186"/>
      <c r="BU186" t="e">
        <v>#N/A</v>
      </c>
      <c r="CH186" t="e">
        <v>#N/A</v>
      </c>
    </row>
    <row r="187" spans="1:86" ht="21" customHeight="1">
      <c r="A187" s="126" t="s">
        <v>477</v>
      </c>
      <c r="B187" s="359">
        <v>5</v>
      </c>
      <c r="C187" s="358">
        <v>0</v>
      </c>
      <c r="D187" s="358">
        <v>1</v>
      </c>
      <c r="E187" s="360">
        <v>6</v>
      </c>
      <c r="F187" s="156">
        <f t="shared" si="17"/>
        <v>1.2750991750001698E-2</v>
      </c>
      <c r="I187" s="183" t="s">
        <v>50</v>
      </c>
      <c r="J187" s="358">
        <v>4</v>
      </c>
      <c r="K187" s="358">
        <v>12</v>
      </c>
      <c r="L187" s="358">
        <v>16</v>
      </c>
      <c r="M187" s="250">
        <f t="shared" si="18"/>
        <v>25</v>
      </c>
      <c r="N187"/>
      <c r="BU187" t="e">
        <v>#N/A</v>
      </c>
      <c r="CH187" t="e">
        <v>#N/A</v>
      </c>
    </row>
    <row r="188" spans="1:86" ht="21" customHeight="1">
      <c r="A188" s="126" t="s">
        <v>74</v>
      </c>
      <c r="B188" s="359">
        <v>13</v>
      </c>
      <c r="C188" s="358">
        <v>4</v>
      </c>
      <c r="D188" s="358">
        <v>2</v>
      </c>
      <c r="E188" s="360">
        <v>19</v>
      </c>
      <c r="F188" s="156">
        <f t="shared" si="17"/>
        <v>3.9481018588922133E-2</v>
      </c>
      <c r="I188" s="183" t="s">
        <v>350</v>
      </c>
      <c r="J188" s="358">
        <v>4</v>
      </c>
      <c r="K188" s="358">
        <v>14</v>
      </c>
      <c r="L188" s="358">
        <v>18</v>
      </c>
      <c r="M188" s="250">
        <f t="shared" si="18"/>
        <v>22.222222222222221</v>
      </c>
      <c r="N188"/>
      <c r="BU188" t="e">
        <v>#N/A</v>
      </c>
      <c r="CH188" t="e">
        <v>#N/A</v>
      </c>
    </row>
    <row r="189" spans="1:86" ht="21" customHeight="1">
      <c r="A189" s="126" t="s">
        <v>50</v>
      </c>
      <c r="B189" s="359">
        <v>12</v>
      </c>
      <c r="C189" s="358">
        <v>3</v>
      </c>
      <c r="D189" s="358">
        <v>1</v>
      </c>
      <c r="E189" s="360">
        <v>16</v>
      </c>
      <c r="F189" s="156">
        <f t="shared" si="17"/>
        <v>3.9906963900433308E-2</v>
      </c>
      <c r="I189" s="183" t="s">
        <v>153</v>
      </c>
      <c r="J189" s="358">
        <v>8</v>
      </c>
      <c r="K189" s="358">
        <v>1</v>
      </c>
      <c r="L189" s="358">
        <v>9</v>
      </c>
      <c r="M189" s="250">
        <f t="shared" si="18"/>
        <v>88.888888888888886</v>
      </c>
      <c r="N189"/>
      <c r="BU189" t="e">
        <v>#N/A</v>
      </c>
      <c r="CH189" t="e">
        <v>#N/A</v>
      </c>
    </row>
    <row r="190" spans="1:86" ht="21" customHeight="1">
      <c r="A190" s="126" t="s">
        <v>350</v>
      </c>
      <c r="B190" s="359">
        <v>13</v>
      </c>
      <c r="C190" s="358">
        <v>4</v>
      </c>
      <c r="D190" s="358">
        <v>1</v>
      </c>
      <c r="E190" s="360">
        <v>18</v>
      </c>
      <c r="F190" s="156">
        <f t="shared" si="17"/>
        <v>2.6416328561453175E-2</v>
      </c>
      <c r="I190" s="183" t="s">
        <v>334</v>
      </c>
      <c r="J190" s="358">
        <v>16</v>
      </c>
      <c r="K190" s="358">
        <v>15</v>
      </c>
      <c r="L190" s="358">
        <v>31</v>
      </c>
      <c r="M190" s="250">
        <f t="shared" si="18"/>
        <v>51.612903225806448</v>
      </c>
      <c r="N190"/>
      <c r="BU190" t="e">
        <v>#N/A</v>
      </c>
      <c r="CH190" t="e">
        <v>#N/A</v>
      </c>
    </row>
    <row r="191" spans="1:86" ht="21" customHeight="1">
      <c r="A191" s="126" t="s">
        <v>153</v>
      </c>
      <c r="B191" s="359">
        <v>1</v>
      </c>
      <c r="C191" s="358">
        <v>7</v>
      </c>
      <c r="D191" s="358">
        <v>1</v>
      </c>
      <c r="E191" s="360">
        <v>9</v>
      </c>
      <c r="F191" s="156">
        <f t="shared" si="17"/>
        <v>3.7020212039264852E-4</v>
      </c>
      <c r="I191" s="183" t="s">
        <v>43</v>
      </c>
      <c r="J191" s="358">
        <v>12</v>
      </c>
      <c r="K191" s="358">
        <v>27</v>
      </c>
      <c r="L191" s="358">
        <v>39</v>
      </c>
      <c r="M191" s="250">
        <f t="shared" si="18"/>
        <v>30.76923076923077</v>
      </c>
      <c r="N191"/>
      <c r="BU191" t="e">
        <v>#N/A</v>
      </c>
      <c r="CH191" t="e">
        <v>#N/A</v>
      </c>
    </row>
    <row r="192" spans="1:86" ht="21" customHeight="1" thickBot="1">
      <c r="A192" s="128" t="s">
        <v>334</v>
      </c>
      <c r="B192" s="359">
        <v>14</v>
      </c>
      <c r="C192" s="358">
        <v>11</v>
      </c>
      <c r="D192" s="358">
        <v>6</v>
      </c>
      <c r="E192" s="360">
        <v>31</v>
      </c>
      <c r="F192" s="159">
        <f t="shared" si="17"/>
        <v>4.6529572290145947E-2</v>
      </c>
      <c r="I192" s="183" t="s">
        <v>19</v>
      </c>
      <c r="J192" s="358">
        <v>11</v>
      </c>
      <c r="K192" s="358">
        <v>16</v>
      </c>
      <c r="L192" s="358">
        <v>27</v>
      </c>
      <c r="M192" s="250">
        <f t="shared" si="18"/>
        <v>40.74074074074074</v>
      </c>
      <c r="N192"/>
      <c r="BU192" t="e">
        <v>#N/A</v>
      </c>
      <c r="CH192" t="e">
        <v>#N/A</v>
      </c>
    </row>
    <row r="193" spans="1:86" ht="24" customHeight="1" thickBot="1">
      <c r="A193" s="58" t="s">
        <v>1284</v>
      </c>
      <c r="B193" s="369">
        <v>179</v>
      </c>
      <c r="C193" s="370">
        <v>104</v>
      </c>
      <c r="D193" s="370">
        <v>30</v>
      </c>
      <c r="E193" s="371">
        <v>313</v>
      </c>
      <c r="F193" s="160">
        <f t="shared" si="17"/>
        <v>0.55940625518445442</v>
      </c>
      <c r="I193" s="72" t="s">
        <v>1108</v>
      </c>
      <c r="J193" s="358">
        <v>110</v>
      </c>
      <c r="K193" s="358">
        <v>203</v>
      </c>
      <c r="L193" s="358">
        <v>313</v>
      </c>
      <c r="M193" s="250">
        <f t="shared" si="18"/>
        <v>35.143769968051117</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366">
        <v>6</v>
      </c>
      <c r="C203" s="367">
        <v>21</v>
      </c>
      <c r="D203" s="368">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359">
        <v>9</v>
      </c>
      <c r="C204" s="358">
        <v>24</v>
      </c>
      <c r="D204" s="360">
        <v>33</v>
      </c>
      <c r="E204" s="318">
        <f t="shared" ref="E204:E221" si="21">D204*45%</f>
        <v>14.85</v>
      </c>
      <c r="F204" s="139">
        <f t="shared" si="19"/>
        <v>5.85</v>
      </c>
      <c r="G204" s="139">
        <f t="shared" ref="G204:G221" ca="1" si="22">F204/K$15</f>
        <v>5.85</v>
      </c>
      <c r="H204" s="168">
        <f t="shared" si="20"/>
        <v>27.272727272727273</v>
      </c>
      <c r="I204" s="11">
        <v>2</v>
      </c>
      <c r="J204" s="11">
        <v>3</v>
      </c>
      <c r="K204" s="323">
        <f>TRAILS!AH7</f>
        <v>0</v>
      </c>
      <c r="Z204"/>
      <c r="BU204" t="e">
        <v>#N/A</v>
      </c>
      <c r="CH204" t="e">
        <v>#N/A</v>
      </c>
    </row>
    <row r="205" spans="1:86" s="3" customFormat="1" ht="21.75" customHeight="1">
      <c r="A205" s="126" t="s">
        <v>43</v>
      </c>
      <c r="B205" s="359">
        <v>22</v>
      </c>
      <c r="C205" s="358">
        <v>75</v>
      </c>
      <c r="D205" s="360">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359">
        <v>9</v>
      </c>
      <c r="C206" s="358">
        <v>30</v>
      </c>
      <c r="D206" s="360">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359">
        <v>21</v>
      </c>
      <c r="C207" s="358">
        <v>42</v>
      </c>
      <c r="D207" s="360">
        <v>63</v>
      </c>
      <c r="E207" s="318">
        <f t="shared" si="21"/>
        <v>28.35</v>
      </c>
      <c r="F207" s="139">
        <f t="shared" si="19"/>
        <v>7.3500000000000014</v>
      </c>
      <c r="G207" s="139">
        <f t="shared" ca="1" si="22"/>
        <v>7.3500000000000014</v>
      </c>
      <c r="H207" s="168">
        <f t="shared" si="20"/>
        <v>33.333333333333336</v>
      </c>
      <c r="I207" s="11">
        <v>3</v>
      </c>
      <c r="J207" s="11">
        <v>1</v>
      </c>
      <c r="K207" s="323">
        <f>TRAILS!AH10</f>
        <v>4</v>
      </c>
      <c r="Z207"/>
      <c r="BU207" t="e">
        <v>#N/A</v>
      </c>
      <c r="CH207" t="e">
        <v>#N/A</v>
      </c>
    </row>
    <row r="208" spans="1:86" s="3" customFormat="1" ht="21.75" customHeight="1">
      <c r="A208" s="126" t="s">
        <v>66</v>
      </c>
      <c r="B208" s="359">
        <v>13</v>
      </c>
      <c r="C208" s="358">
        <v>25</v>
      </c>
      <c r="D208" s="360">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359">
        <v>3</v>
      </c>
      <c r="C209" s="358">
        <v>20</v>
      </c>
      <c r="D209" s="360">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359">
        <v>21</v>
      </c>
      <c r="C210" s="358">
        <v>39</v>
      </c>
      <c r="D210" s="360">
        <v>60</v>
      </c>
      <c r="E210" s="318">
        <f t="shared" si="21"/>
        <v>27</v>
      </c>
      <c r="F210" s="139">
        <f t="shared" si="19"/>
        <v>6</v>
      </c>
      <c r="G210" s="139">
        <f t="shared" ca="1" si="22"/>
        <v>6</v>
      </c>
      <c r="H210" s="168">
        <f t="shared" si="20"/>
        <v>35</v>
      </c>
      <c r="I210" s="11">
        <v>1</v>
      </c>
      <c r="J210" s="11"/>
      <c r="K210" s="323">
        <f>TRAILS!AH13</f>
        <v>0</v>
      </c>
      <c r="Z210"/>
      <c r="BU210" t="e">
        <v>#N/A</v>
      </c>
      <c r="CH210" t="e">
        <v>#N/A</v>
      </c>
    </row>
    <row r="211" spans="1:86" s="3" customFormat="1" ht="21.75" customHeight="1">
      <c r="A211" s="126" t="s">
        <v>316</v>
      </c>
      <c r="B211" s="359">
        <v>6</v>
      </c>
      <c r="C211" s="358">
        <v>20</v>
      </c>
      <c r="D211" s="360">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359">
        <v>5</v>
      </c>
      <c r="C212" s="358">
        <v>38</v>
      </c>
      <c r="D212" s="360">
        <v>43</v>
      </c>
      <c r="E212" s="318">
        <f t="shared" si="21"/>
        <v>19.350000000000001</v>
      </c>
      <c r="F212" s="139">
        <f t="shared" si="19"/>
        <v>14.350000000000001</v>
      </c>
      <c r="G212" s="139">
        <f t="shared" ca="1" si="22"/>
        <v>14.350000000000001</v>
      </c>
      <c r="H212" s="168">
        <f t="shared" si="20"/>
        <v>11.627906976744185</v>
      </c>
      <c r="I212" s="11">
        <v>1</v>
      </c>
      <c r="J212" s="11"/>
      <c r="K212" s="323">
        <f>TRAILS!AH15</f>
        <v>11</v>
      </c>
      <c r="Z212"/>
      <c r="BU212" t="e">
        <v>#N/A</v>
      </c>
      <c r="CH212" t="e">
        <v>#N/A</v>
      </c>
    </row>
    <row r="213" spans="1:86" s="3" customFormat="1" ht="21.75" customHeight="1">
      <c r="A213" s="126" t="s">
        <v>325</v>
      </c>
      <c r="B213" s="359">
        <v>19</v>
      </c>
      <c r="C213" s="358">
        <v>16</v>
      </c>
      <c r="D213" s="360">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359">
        <v>4</v>
      </c>
      <c r="C214" s="358">
        <v>8</v>
      </c>
      <c r="D214" s="360">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359">
        <v>1</v>
      </c>
      <c r="C215" s="358">
        <v>10</v>
      </c>
      <c r="D215" s="360">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359">
        <v>8</v>
      </c>
      <c r="C216" s="358">
        <v>31</v>
      </c>
      <c r="D216" s="360">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359">
        <v>6</v>
      </c>
      <c r="C217" s="358">
        <v>27</v>
      </c>
      <c r="D217" s="360">
        <v>33</v>
      </c>
      <c r="E217" s="318">
        <f t="shared" si="21"/>
        <v>14.85</v>
      </c>
      <c r="F217" s="139">
        <f t="shared" si="19"/>
        <v>8.85</v>
      </c>
      <c r="G217" s="139">
        <f t="shared" ca="1" si="22"/>
        <v>8.85</v>
      </c>
      <c r="H217" s="168">
        <f t="shared" si="20"/>
        <v>18.181818181818183</v>
      </c>
      <c r="I217" s="11"/>
      <c r="J217" s="11">
        <v>4</v>
      </c>
      <c r="K217" s="323">
        <f>TRAILS!AH20</f>
        <v>0</v>
      </c>
      <c r="Z217"/>
      <c r="BU217" t="e">
        <v>#N/A</v>
      </c>
      <c r="CH217" t="e">
        <v>#N/A</v>
      </c>
    </row>
    <row r="218" spans="1:86" s="3" customFormat="1" ht="21.75" customHeight="1">
      <c r="A218" s="126" t="s">
        <v>350</v>
      </c>
      <c r="B218" s="359">
        <v>8</v>
      </c>
      <c r="C218" s="358">
        <v>40</v>
      </c>
      <c r="D218" s="360">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359">
        <v>11</v>
      </c>
      <c r="C219" s="358">
        <v>8</v>
      </c>
      <c r="D219" s="360">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61">
        <v>22</v>
      </c>
      <c r="C220" s="362">
        <v>37</v>
      </c>
      <c r="D220" s="363">
        <v>59</v>
      </c>
      <c r="E220" s="318">
        <f t="shared" si="21"/>
        <v>26.55</v>
      </c>
      <c r="F220" s="139">
        <f t="shared" si="19"/>
        <v>4.5500000000000007</v>
      </c>
      <c r="G220" s="139">
        <f t="shared" ca="1" si="22"/>
        <v>4.5500000000000007</v>
      </c>
      <c r="H220" s="168">
        <f t="shared" si="20"/>
        <v>37.288135593220339</v>
      </c>
      <c r="I220" s="11">
        <v>2</v>
      </c>
      <c r="J220" s="11">
        <v>3</v>
      </c>
      <c r="K220" s="323">
        <f>TRAILS!AH23</f>
        <v>1</v>
      </c>
      <c r="Z220"/>
      <c r="BU220" t="e">
        <v>#N/A</v>
      </c>
      <c r="CH220" t="e">
        <v>#N/A</v>
      </c>
    </row>
    <row r="221" spans="1:86" s="3" customFormat="1" ht="27.75" customHeight="1" thickBot="1">
      <c r="A221" s="58" t="s">
        <v>1108</v>
      </c>
      <c r="B221" s="369">
        <v>194</v>
      </c>
      <c r="C221" s="370">
        <v>511</v>
      </c>
      <c r="D221" s="371">
        <v>705</v>
      </c>
      <c r="E221" s="324">
        <f t="shared" si="21"/>
        <v>317.25</v>
      </c>
      <c r="F221" s="325">
        <f t="shared" si="19"/>
        <v>123.25</v>
      </c>
      <c r="G221" s="325">
        <f t="shared" ca="1" si="22"/>
        <v>123.25</v>
      </c>
      <c r="H221" s="326">
        <f t="shared" si="20"/>
        <v>27.5177304964539</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403" t="s">
        <v>1137</v>
      </c>
      <c r="B291" s="404">
        <v>1</v>
      </c>
      <c r="E291" s="163"/>
      <c r="H291" s="3"/>
      <c r="J291"/>
      <c r="K291" s="3"/>
      <c r="L291" s="3"/>
      <c r="T291" s="161"/>
      <c r="CH291" t="e">
        <v>#N/A</v>
      </c>
    </row>
    <row r="292" spans="1:86" ht="15" customHeight="1">
      <c r="A292" s="403" t="s">
        <v>1160</v>
      </c>
      <c r="B292" s="405" t="s">
        <v>1276</v>
      </c>
      <c r="J292"/>
      <c r="BU292" t="e">
        <v>#N/A</v>
      </c>
      <c r="CH292" t="e">
        <v>#N/A</v>
      </c>
    </row>
    <row r="293" spans="1:86" s="3" customFormat="1" ht="15" customHeight="1">
      <c r="A293" s="403" t="s">
        <v>12</v>
      </c>
      <c r="B293" s="405"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6" t="s">
        <v>1286</v>
      </c>
      <c r="B295" s="407" t="s">
        <v>1146</v>
      </c>
      <c r="C295" s="408"/>
      <c r="D295" s="408"/>
      <c r="E295" s="408"/>
      <c r="F295"/>
      <c r="H295"/>
      <c r="I295"/>
      <c r="BT295" t="e">
        <v>#N/A</v>
      </c>
      <c r="CH295" t="e">
        <v>#N/A</v>
      </c>
    </row>
    <row r="296" spans="1:86" s="3" customFormat="1" ht="32.25" customHeight="1" thickBot="1">
      <c r="A296" s="378" t="s">
        <v>11</v>
      </c>
      <c r="B296" s="379" t="s">
        <v>1232</v>
      </c>
      <c r="C296" s="380" t="s">
        <v>1281</v>
      </c>
      <c r="D296" s="381" t="s">
        <v>1283</v>
      </c>
      <c r="E296" s="382" t="s">
        <v>1108</v>
      </c>
      <c r="F296" s="106" t="s">
        <v>1290</v>
      </c>
      <c r="G296" s="106" t="s">
        <v>1291</v>
      </c>
      <c r="H296" s="107" t="s">
        <v>1292</v>
      </c>
      <c r="I296"/>
      <c r="BT296" t="e">
        <v>#N/A</v>
      </c>
      <c r="CH296" t="e">
        <v>#N/A</v>
      </c>
    </row>
    <row r="297" spans="1:86" s="3" customFormat="1" ht="22.5" customHeight="1">
      <c r="A297" s="409" t="s">
        <v>114</v>
      </c>
      <c r="B297" s="389">
        <v>6045.46</v>
      </c>
      <c r="C297" s="389">
        <v>863363.58000000007</v>
      </c>
      <c r="D297" s="389">
        <v>8285</v>
      </c>
      <c r="E297" s="39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409" t="s">
        <v>204</v>
      </c>
      <c r="B298" s="389">
        <v>89270</v>
      </c>
      <c r="C298" s="389">
        <v>547709.76</v>
      </c>
      <c r="D298" s="389">
        <v>82500</v>
      </c>
      <c r="E298" s="398">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409" t="s">
        <v>43</v>
      </c>
      <c r="B299" s="389">
        <v>205236.33000000002</v>
      </c>
      <c r="C299" s="389">
        <v>1350491.52</v>
      </c>
      <c r="D299" s="389">
        <v>50437</v>
      </c>
      <c r="E299" s="398">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409" t="s">
        <v>23</v>
      </c>
      <c r="B300" s="389">
        <v>18294.07</v>
      </c>
      <c r="C300" s="389">
        <v>625215.66</v>
      </c>
      <c r="D300" s="389">
        <v>20100.489999999998</v>
      </c>
      <c r="E300" s="39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409" t="s">
        <v>35</v>
      </c>
      <c r="B301" s="389">
        <v>505647.9</v>
      </c>
      <c r="C301" s="389">
        <v>1661021.22</v>
      </c>
      <c r="D301" s="389">
        <v>152127</v>
      </c>
      <c r="E301" s="39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409" t="s">
        <v>66</v>
      </c>
      <c r="B302" s="389">
        <v>187976</v>
      </c>
      <c r="C302" s="389">
        <v>657347.07000000007</v>
      </c>
      <c r="D302" s="389">
        <v>167112</v>
      </c>
      <c r="E302" s="39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409" t="s">
        <v>98</v>
      </c>
      <c r="B303" s="389">
        <v>160745</v>
      </c>
      <c r="C303" s="389">
        <v>520379.32</v>
      </c>
      <c r="D303" s="389"/>
      <c r="E303" s="39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409" t="s">
        <v>19</v>
      </c>
      <c r="B304" s="389">
        <v>37435</v>
      </c>
      <c r="C304" s="389">
        <v>1973606.34</v>
      </c>
      <c r="D304" s="389">
        <v>453311.07</v>
      </c>
      <c r="E304" s="398">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409" t="s">
        <v>316</v>
      </c>
      <c r="B305" s="389">
        <v>43074.05</v>
      </c>
      <c r="C305" s="389">
        <v>608934.30000000005</v>
      </c>
      <c r="D305" s="389"/>
      <c r="E305" s="39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409" t="s">
        <v>231</v>
      </c>
      <c r="B306" s="389">
        <v>236343.28</v>
      </c>
      <c r="C306" s="389">
        <v>606592.11</v>
      </c>
      <c r="D306" s="389">
        <v>67590.149999999994</v>
      </c>
      <c r="E306" s="398">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409" t="s">
        <v>325</v>
      </c>
      <c r="B307" s="389">
        <v>72100</v>
      </c>
      <c r="C307" s="389">
        <v>505679.95</v>
      </c>
      <c r="D307" s="389">
        <v>17954</v>
      </c>
      <c r="E307" s="39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409" t="s">
        <v>15</v>
      </c>
      <c r="B308" s="389"/>
      <c r="C308" s="389">
        <v>89116.4</v>
      </c>
      <c r="D308" s="389">
        <v>4350</v>
      </c>
      <c r="E308" s="39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409" t="s">
        <v>477</v>
      </c>
      <c r="B309" s="389">
        <v>138099.45000000001</v>
      </c>
      <c r="C309" s="389">
        <v>94909.64</v>
      </c>
      <c r="D309" s="389">
        <v>26169</v>
      </c>
      <c r="E309" s="39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409" t="s">
        <v>74</v>
      </c>
      <c r="B310" s="389">
        <v>198837.78</v>
      </c>
      <c r="C310" s="389">
        <v>726669.17999999993</v>
      </c>
      <c r="D310" s="389">
        <v>76362.5</v>
      </c>
      <c r="E310" s="398">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409" t="s">
        <v>50</v>
      </c>
      <c r="B311" s="389">
        <v>322495.28000000003</v>
      </c>
      <c r="C311" s="389">
        <v>806913.95000000007</v>
      </c>
      <c r="D311" s="389">
        <v>31439</v>
      </c>
      <c r="E311" s="398">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409" t="s">
        <v>350</v>
      </c>
      <c r="B312" s="389">
        <v>108696</v>
      </c>
      <c r="C312" s="389">
        <v>797669.82</v>
      </c>
      <c r="D312" s="389">
        <v>105541.34</v>
      </c>
      <c r="E312" s="39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409" t="s">
        <v>153</v>
      </c>
      <c r="B313" s="389"/>
      <c r="C313" s="389">
        <v>490966.51999999996</v>
      </c>
      <c r="D313" s="389">
        <v>3001</v>
      </c>
      <c r="E313" s="39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409" t="s">
        <v>334</v>
      </c>
      <c r="B314" s="389">
        <v>109332</v>
      </c>
      <c r="C314" s="389">
        <v>1348893.3599999999</v>
      </c>
      <c r="D314" s="389">
        <v>292414.48</v>
      </c>
      <c r="E314" s="39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82" t="s">
        <v>1108</v>
      </c>
      <c r="B315" s="410">
        <v>2439627.6</v>
      </c>
      <c r="C315" s="411">
        <v>14275479.699999999</v>
      </c>
      <c r="D315" s="411">
        <v>1558694.03</v>
      </c>
      <c r="E315" s="412">
        <v>18273801.329999998</v>
      </c>
      <c r="F315" s="234">
        <f t="shared" si="27"/>
        <v>78.119923940313527</v>
      </c>
      <c r="G315" s="234">
        <f t="shared" si="28"/>
        <v>8.5296649659920547</v>
      </c>
      <c r="H315" s="235">
        <f t="shared" si="29"/>
        <v>86.649588906305581</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9088" priority="3" operator="greaterThanOrEqual">
      <formula>50000</formula>
    </cfRule>
  </conditionalFormatting>
  <conditionalFormatting pivot="1" sqref="B138:C148">
    <cfRule type="cellIs" dxfId="19087"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zoomScale="110" zoomScaleNormal="110" zoomScaleSheetLayoutView="50" workbookViewId="0">
      <pane xSplit="2" ySplit="1" topLeftCell="P24" activePane="bottomRight" state="frozen"/>
      <selection pane="topRight" activeCell="C1" sqref="C1"/>
      <selection pane="bottomLeft" activeCell="A2" sqref="A2"/>
      <selection pane="bottomRight" activeCell="S719" sqref="S719"/>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hidden="1">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hidden="1">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hidden="1">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hidden="1">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hidden="1">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hidden="1">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hidden="1">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hidden="1">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hidden="1">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hidden="1">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hidden="1">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hidden="1">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hidden="1">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hidden="1">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hidden="1">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hidden="1">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hidden="1">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hidden="1">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hidden="1">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hidden="1">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hidden="1">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hidden="1">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hidden="1">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hidden="1">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hidden="1">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hidden="1">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hidden="1">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hidden="1">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hidden="1">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hidden="1">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hidden="1">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hidden="1">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hidden="1">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hidden="1">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hidden="1">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hidden="1">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hidden="1">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hidden="1">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hidden="1">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hidden="1">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hidden="1">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hidden="1">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hidden="1">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hidden="1">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hidden="1">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hidden="1">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hidden="1">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hidden="1">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hidden="1">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hidden="1">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hidden="1">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hidden="1">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hidden="1">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hidden="1">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hidden="1">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hidden="1">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hidden="1">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hidden="1">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hidden="1">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hidden="1">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hidden="1">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hidden="1">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hidden="1">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hidden="1">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hidden="1">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hidden="1">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hidden="1">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hidden="1">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hidden="1">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hidden="1">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hidden="1">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hidden="1">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hidden="1">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hidden="1">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hidden="1">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hidden="1">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hidden="1">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hidden="1">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hidden="1">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hidden="1">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hidden="1">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hidden="1">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hidden="1">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hidden="1">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hidden="1">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hidden="1">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hidden="1">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hidden="1">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hidden="1">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hidden="1">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hidden="1">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hidden="1">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hidden="1">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hidden="1">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hidden="1">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hidden="1">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hidden="1">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hidden="1">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hidden="1">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hidden="1">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hidden="1">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hidden="1">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hidden="1">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hidden="1">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hidden="1">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hidden="1">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hidden="1">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hidden="1">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hidden="1">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hidden="1">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hidden="1">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hidden="1">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hidden="1">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hidden="1">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hidden="1">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hidden="1">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hidden="1">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hidden="1">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hidden="1">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hidden="1">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hidden="1">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hidden="1">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hidden="1">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hidden="1">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hidden="1">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hidden="1">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hidden="1">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hidden="1">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hidden="1">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hidden="1">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hidden="1">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hidden="1">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hidden="1">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hidden="1">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hidden="1">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hidden="1">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hidden="1">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hidden="1">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hidden="1">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hidden="1">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hidden="1">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hidden="1">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hidden="1">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hidden="1">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hidden="1">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hidden="1">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hidden="1">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hidden="1">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hidden="1">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hidden="1">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hidden="1">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hidden="1">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hidden="1">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hidden="1">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hidden="1">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hidden="1">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hidden="1">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hidden="1">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hidden="1">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hidden="1">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hidden="1">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hidden="1">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hidden="1">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hidden="1">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hidden="1">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hidden="1">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hidden="1">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hidden="1">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hidden="1">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hidden="1">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hidden="1">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hidden="1">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hidden="1">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hidden="1">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hidden="1">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hidden="1">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hidden="1">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hidden="1">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hidden="1">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hidden="1">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hidden="1">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hidden="1">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hidden="1">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hidden="1">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hidden="1">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hidden="1">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hidden="1">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hidden="1">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hidden="1">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hidden="1">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hidden="1">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hidden="1">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hidden="1">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hidden="1">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hidden="1">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hidden="1">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hidden="1">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hidden="1">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hidden="1">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hidden="1">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hidden="1">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hidden="1">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hidden="1">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hidden="1">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hidden="1">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hidden="1">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hidden="1">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hidden="1">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hidden="1">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hidden="1">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hidden="1">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hidden="1">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hidden="1">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hidden="1">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hidden="1">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hidden="1">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hidden="1">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hidden="1">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hidden="1">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hidden="1">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hidden="1">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hidden="1">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hidden="1">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hidden="1">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hidden="1">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hidden="1">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hidden="1">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hidden="1">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hidden="1">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hidden="1">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hidden="1">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hidden="1">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hidden="1">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hidden="1">
      <c r="A236" s="72">
        <v>464693708</v>
      </c>
      <c r="B236" s="304" t="s">
        <v>1531</v>
      </c>
      <c r="C236" s="72" t="s">
        <v>1776</v>
      </c>
      <c r="D236" s="72" t="s">
        <v>3626</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hidden="1">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hidden="1">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hidden="1">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hidden="1">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hidden="1">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hidden="1">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hidden="1">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hidden="1">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hidden="1">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hidden="1">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hidden="1">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hidden="1">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hidden="1">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hidden="1">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hidden="1">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hidden="1">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hidden="1">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hidden="1">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hidden="1">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hidden="1">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hidden="1">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hidden="1">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hidden="1">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hidden="1">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hidden="1">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hidden="1">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hidden="1">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hidden="1">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hidden="1">
      <c r="A265" s="315">
        <v>464559146</v>
      </c>
      <c r="B265" s="304" t="s">
        <v>688</v>
      </c>
      <c r="C265" s="72" t="s">
        <v>1778</v>
      </c>
      <c r="D265" s="72" t="s">
        <v>3626</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hidden="1">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hidden="1">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hidden="1">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hidden="1">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hidden="1">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hidden="1">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hidden="1">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hidden="1">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hidden="1">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hidden="1">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hidden="1">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hidden="1">
      <c r="A277" s="72">
        <v>465762771</v>
      </c>
      <c r="B277" s="304" t="s">
        <v>1409</v>
      </c>
      <c r="C277" s="72"/>
      <c r="D277" s="72"/>
      <c r="E277" s="72"/>
      <c r="F277" s="72"/>
      <c r="G277" s="307"/>
      <c r="H277" s="307"/>
      <c r="I277" s="72">
        <v>4727</v>
      </c>
      <c r="J277" s="72">
        <v>4640</v>
      </c>
      <c r="K277" s="258">
        <f t="shared" si="58"/>
        <v>4727</v>
      </c>
      <c r="L277" s="258">
        <f t="shared" si="59"/>
        <v>9571</v>
      </c>
      <c r="M277" s="308">
        <v>1</v>
      </c>
      <c r="N277" s="72" t="s">
        <v>1232</v>
      </c>
      <c r="O277" s="72" t="s">
        <v>1233</v>
      </c>
      <c r="P277" s="72" t="s">
        <v>204</v>
      </c>
      <c r="Q277" s="255">
        <v>50509</v>
      </c>
      <c r="R277" s="66">
        <v>87</v>
      </c>
      <c r="S277" s="66">
        <f t="shared" si="69"/>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hidden="1">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hidden="1">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hidden="1">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hidden="1">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hidden="1">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hidden="1">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hidden="1">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hidden="1">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hidden="1">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hidden="1">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hidden="1">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hidden="1">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hidden="1">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hidden="1">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hidden="1">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hidden="1">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hidden="1">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hidden="1">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hidden="1">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hidden="1">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hidden="1">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hidden="1">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hidden="1">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hidden="1">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hidden="1">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hidden="1">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hidden="1">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hidden="1">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hidden="1">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hidden="1">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hidden="1">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hidden="1">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hidden="1">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hidden="1">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hidden="1">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hidden="1">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hidden="1">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hidden="1">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hidden="1">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hidden="1">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hidden="1">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hidden="1">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hidden="1">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hidden="1">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hidden="1">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hidden="1">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hidden="1">
      <c r="A324" s="72">
        <v>462821869</v>
      </c>
      <c r="B324" s="304" t="s">
        <v>2110</v>
      </c>
      <c r="C324" s="72"/>
      <c r="D324" s="72"/>
      <c r="E324" s="72"/>
      <c r="F324" s="72"/>
      <c r="G324" s="307"/>
      <c r="H324" s="307"/>
      <c r="I324" s="72">
        <v>3696</v>
      </c>
      <c r="J324" s="72">
        <v>2748</v>
      </c>
      <c r="K324" s="258">
        <f t="shared" si="70"/>
        <v>2819</v>
      </c>
      <c r="L324" s="258">
        <f t="shared" si="71"/>
        <v>6579</v>
      </c>
      <c r="M324" s="308">
        <v>1</v>
      </c>
      <c r="N324" s="72" t="s">
        <v>1232</v>
      </c>
      <c r="O324" s="72" t="s">
        <v>1233</v>
      </c>
      <c r="P324" s="72" t="s">
        <v>231</v>
      </c>
      <c r="Q324" s="255">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hidden="1">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hidden="1">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hidden="1">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hidden="1">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hidden="1">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hidden="1">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hidden="1">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hidden="1">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hidden="1">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hidden="1">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hidden="1">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hidden="1">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hidden="1">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hidden="1">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hidden="1">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hidden="1">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hidden="1">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hidden="1">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hidden="1">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hidden="1">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hidden="1">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hidden="1">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hidden="1">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hidden="1">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hidden="1">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hidden="1">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hidden="1">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hidden="1">
      <c r="A353" s="72">
        <v>462727954</v>
      </c>
      <c r="B353" s="304" t="s">
        <v>1548</v>
      </c>
      <c r="C353" s="72"/>
      <c r="D353" s="72"/>
      <c r="E353" s="72"/>
      <c r="F353" s="72"/>
      <c r="G353" s="307"/>
      <c r="H353" s="307"/>
      <c r="I353" s="72">
        <v>3254</v>
      </c>
      <c r="J353" s="72">
        <v>3254</v>
      </c>
      <c r="K353" s="258">
        <f t="shared" si="82"/>
        <v>3297</v>
      </c>
      <c r="L353" s="258">
        <f t="shared" si="71"/>
        <v>6609</v>
      </c>
      <c r="M353" s="308">
        <v>1</v>
      </c>
      <c r="N353" s="186" t="s">
        <v>1232</v>
      </c>
      <c r="O353" s="72" t="s">
        <v>1233</v>
      </c>
      <c r="P353" s="72" t="s">
        <v>19</v>
      </c>
      <c r="Q353" s="255">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3297</v>
      </c>
      <c r="FF353" s="72">
        <f t="shared" si="78"/>
        <v>6609</v>
      </c>
      <c r="FG353" t="s">
        <v>3517</v>
      </c>
      <c r="FH353">
        <v>462727954</v>
      </c>
    </row>
    <row r="354" spans="1:164" ht="17.25" hidden="1">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hidden="1">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hidden="1">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hidden="1">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hidden="1">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hidden="1">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hidden="1">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hidden="1">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hidden="1">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hidden="1">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hidden="1">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hidden="1">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hidden="1">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hidden="1">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hidden="1">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hidden="1">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hidden="1">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hidden="1">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hidden="1">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hidden="1">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hidden="1">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hidden="1">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hidden="1">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hidden="1">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hidden="1">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hidden="1">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hidden="1">
      <c r="A380" s="72">
        <v>460406801</v>
      </c>
      <c r="B380" s="304" t="s">
        <v>361</v>
      </c>
      <c r="C380" s="72"/>
      <c r="D380" s="72"/>
      <c r="E380" s="72"/>
      <c r="F380" s="72"/>
      <c r="G380" s="307"/>
      <c r="H380" s="307"/>
      <c r="I380" s="72">
        <v>4791</v>
      </c>
      <c r="J380" s="72">
        <v>4350</v>
      </c>
      <c r="K380" s="258">
        <f t="shared" si="82"/>
        <v>4432</v>
      </c>
      <c r="L380" s="258">
        <f t="shared" si="71"/>
        <v>9333</v>
      </c>
      <c r="M380" s="308">
        <v>1</v>
      </c>
      <c r="N380" s="72" t="s">
        <v>1232</v>
      </c>
      <c r="O380" s="72" t="s">
        <v>1233</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hidden="1">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hidden="1">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hidden="1">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hidden="1">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hidden="1">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hidden="1">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hidden="1">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hidden="1">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hidden="1">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hidden="1">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hidden="1">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hidden="1">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hidden="1">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hidden="1">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hidden="1">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hidden="1">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hidden="1">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hidden="1">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hidden="1">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hidden="1">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hidden="1">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hidden="1">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hidden="1">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hidden="1">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hidden="1">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hidden="1">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hidden="1">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hidden="1">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hidden="1">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hidden="1">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hidden="1">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hidden="1">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hidden="1">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hidden="1">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hidden="1">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hidden="1">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hidden="1">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hidden="1">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hidden="1">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hidden="1">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hidden="1">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hidden="1">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hidden="1">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hidden="1">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hidden="1">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hidden="1">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hidden="1">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hidden="1">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hidden="1">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hidden="1">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hidden="1">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hidden="1">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hidden="1">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hidden="1">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hidden="1">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hidden="1">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hidden="1">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hidden="1">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hidden="1">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hidden="1">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hidden="1">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hidden="1">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hidden="1">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hidden="1">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hidden="1">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hidden="1">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hidden="1">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hidden="1">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hidden="1">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hidden="1">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hidden="1">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hidden="1">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hidden="1">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hidden="1">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hidden="1">
      <c r="A456" s="72">
        <v>461546516</v>
      </c>
      <c r="B456" s="304" t="s">
        <v>2107</v>
      </c>
      <c r="C456" s="72"/>
      <c r="D456" s="72"/>
      <c r="E456" s="72"/>
      <c r="F456" s="72"/>
      <c r="G456" s="307"/>
      <c r="H456" s="307"/>
      <c r="I456" s="72">
        <v>2660</v>
      </c>
      <c r="J456" s="72">
        <v>2657</v>
      </c>
      <c r="K456" s="258">
        <f t="shared" si="94"/>
        <v>2701</v>
      </c>
      <c r="L456" s="258">
        <f t="shared" si="95"/>
        <v>5406</v>
      </c>
      <c r="M456" s="308">
        <v>1</v>
      </c>
      <c r="N456" s="339" t="s">
        <v>1232</v>
      </c>
      <c r="O456" s="72" t="s">
        <v>1233</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hidden="1">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hidden="1">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hidden="1">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hidden="1">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hidden="1">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hidden="1">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hidden="1">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hidden="1">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hidden="1">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hidden="1">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hidden="1">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hidden="1">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hidden="1">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hidden="1">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hidden="1">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hidden="1">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hidden="1">
      <c r="A473" s="72">
        <v>460639769</v>
      </c>
      <c r="B473" s="304" t="s">
        <v>402</v>
      </c>
      <c r="C473" s="72" t="s">
        <v>1778</v>
      </c>
      <c r="D473" s="72" t="s">
        <v>3499</v>
      </c>
      <c r="E473" s="72">
        <v>3050</v>
      </c>
      <c r="F473" s="72"/>
      <c r="G473" s="307"/>
      <c r="H473" s="307"/>
      <c r="I473" s="72">
        <v>3040</v>
      </c>
      <c r="J473" s="72">
        <v>3012</v>
      </c>
      <c r="K473" s="258">
        <f t="shared" si="94"/>
        <v>3075</v>
      </c>
      <c r="L473" s="258">
        <f t="shared" si="95"/>
        <v>3127</v>
      </c>
      <c r="M473" s="308">
        <v>1</v>
      </c>
      <c r="N473" s="72" t="s">
        <v>1232</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hidden="1">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hidden="1">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hidden="1">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hidden="1">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hidden="1">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hidden="1">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hidden="1">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hidden="1">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hidden="1">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hidden="1">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hidden="1">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hidden="1">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hidden="1">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hidden="1">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hidden="1">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hidden="1">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hidden="1">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hidden="1">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hidden="1">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hidden="1">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hidden="1">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hidden="1">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hidden="1">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hidden="1">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hidden="1">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hidden="1">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hidden="1">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hidden="1">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hidden="1">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hidden="1">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hidden="1">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hidden="1">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hidden="1">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hidden="1">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hidden="1">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hidden="1">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hidden="1">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hidden="1">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hidden="1">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hidden="1">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hidden="1">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hidden="1">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hidden="1">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hidden="1">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hidden="1">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hidden="1">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hidden="1">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hidden="1">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hidden="1">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hidden="1">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hidden="1">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hidden="1">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hidden="1">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hidden="1">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hidden="1">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hidden="1">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hidden="1">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hidden="1">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hidden="1">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hidden="1">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hidden="1">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hidden="1">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hidden="1">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hidden="1">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hidden="1">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hidden="1">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hidden="1">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hidden="1">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hidden="1">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hidden="1">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hidden="1">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hidden="1">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hidden="1">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hidden="1">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hidden="1">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hidden="1">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hidden="1">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hidden="1">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hidden="1">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hidden="1">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hidden="1">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hidden="1">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hidden="1">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hidden="1">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hidden="1">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hidden="1">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hidden="1">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hidden="1">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hidden="1">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hidden="1">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hidden="1">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hidden="1">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hidden="1">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hidden="1">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hidden="1">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hidden="1">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hidden="1">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hidden="1">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hidden="1">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hidden="1">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hidden="1">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hidden="1">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hidden="1">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hidden="1">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hidden="1">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hidden="1">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hidden="1">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hidden="1">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hidden="1">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hidden="1">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hidden="1">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hidden="1">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hidden="1">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hidden="1">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hidden="1">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hidden="1">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hidden="1">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hidden="1">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hidden="1">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hidden="1">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hidden="1">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hidden="1">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hidden="1">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hidden="1">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hidden="1">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hidden="1">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hidden="1">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hidden="1">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hidden="1">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hidden="1">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hidden="1">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hidden="1">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hidden="1">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hidden="1">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hidden="1">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hidden="1">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hidden="1">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hidden="1">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hidden="1">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hidden="1">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hidden="1">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hidden="1">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hidden="1">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hidden="1">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hidden="1">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hidden="1">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hidden="1">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hidden="1">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hidden="1">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hidden="1">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hidden="1">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hidden="1">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hidden="1">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hidden="1">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hidden="1">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hidden="1">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hidden="1">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hidden="1">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hidden="1">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hidden="1">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hidden="1">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hidden="1">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hidden="1">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hidden="1">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hidden="1">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hidden="1">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hidden="1">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hidden="1">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hidden="1">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hidden="1">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hidden="1">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hidden="1">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hidden="1">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hidden="1">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hidden="1">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hidden="1">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hidden="1">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hidden="1">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hidden="1">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hidden="1">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hidden="1">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hidden="1">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hidden="1">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hidden="1">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hidden="1">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hidden="1">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hidden="1">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hidden="1">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hidden="1">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hidden="1">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hidden="1">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hidden="1">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hidden="1">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hidden="1">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hidden="1">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hidden="1">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hidden="1">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hidden="1">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hidden="1">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hidden="1">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hidden="1">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hidden="1">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hidden="1">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hidden="1">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hidden="1">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hidden="1">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hidden="1">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hidden="1">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hidden="1">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hidden="1">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hidden="1">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hidden="1">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hidden="1">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hidden="1">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hidden="1">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hidden="1">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hidden="1">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hidden="1">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hidden="1">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hidden="1">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hidden="1">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hidden="1">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hidden="1">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hidden="1">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hidden="1">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hidden="1">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hidden="1">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hidden="1">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hidden="1">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hidden="1">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autoFilter ref="A1:FH706" xr:uid="{F54404BF-2F2B-441D-912A-4C0AA7FF2741}">
    <filterColumn colId="12">
      <filters>
        <filter val="1"/>
      </filters>
    </filterColumn>
    <filterColumn colId="13">
      <filters>
        <filter val="FLOW"/>
      </filters>
    </filterColumn>
    <filterColumn colId="15">
      <filters>
        <filter val="SUNNY SHINDE"/>
      </filters>
    </filterColumn>
    <filterColumn colId="26">
      <filters>
        <filter val="NC"/>
      </filters>
    </filterColumn>
  </autoFilter>
  <sortState xmlns:xlrd2="http://schemas.microsoft.com/office/spreadsheetml/2017/richdata2" ref="A2:FF706">
    <sortCondition descending="1" ref="Q2:Q706"/>
  </sortState>
  <conditionalFormatting sqref="A1">
    <cfRule type="duplicateValues" dxfId="12166" priority="14"/>
  </conditionalFormatting>
  <conditionalFormatting sqref="A1:A1048576">
    <cfRule type="duplicateValues" dxfId="12165" priority="13"/>
  </conditionalFormatting>
  <conditionalFormatting sqref="A567:A706">
    <cfRule type="duplicateValues" dxfId="12164" priority="506"/>
  </conditionalFormatting>
  <conditionalFormatting sqref="M2:M706">
    <cfRule type="expression" dxfId="12163" priority="342">
      <formula>AND(LEN(#REF!)&gt;0,#REF!&lt;#REF!,#REF!&gt;=#REF!)</formula>
    </cfRule>
  </conditionalFormatting>
  <conditionalFormatting sqref="M3:M6 M8:M109 M111:M121 M123:M136 M138:M141 M144:M148 M150:M167 M169:M192 M194:M313 M316:M346 M348:M353 M355:M451 M453:M464 M466:M479 M481:M565">
    <cfRule type="expression" dxfId="12162" priority="372">
      <formula>AND(LEN($E4)&gt;0,$E4&lt;$K4,#REF!&gt;=$AM4)</formula>
    </cfRule>
  </conditionalFormatting>
  <conditionalFormatting sqref="M567">
    <cfRule type="expression" dxfId="12161" priority="381">
      <formula>AND(LEN($E568)&gt;0,$E568&lt;$M568,$AP568&gt;=$AO568)</formula>
    </cfRule>
  </conditionalFormatting>
  <conditionalFormatting sqref="M568:M593 M595:M598 M600:M650 M652:M663 M665:M667 M669:M676 M678:M700 M702:M9243">
    <cfRule type="expression" dxfId="12160" priority="376">
      <formula>AND(LEN($E569)&gt;0,$E569&lt;$K569,$AO569&gt;=$AN569)</formula>
    </cfRule>
  </conditionalFormatting>
  <conditionalFormatting sqref="N2:N706">
    <cfRule type="expression" dxfId="12159" priority="377">
      <formula>AND(LEN($E2)&gt;0,$E2&lt;$K2,$AO2&gt;$AN2)</formula>
    </cfRule>
  </conditionalFormatting>
  <conditionalFormatting sqref="N567">
    <cfRule type="expression" dxfId="12158" priority="382">
      <formula>AND(LEN($E568)&gt;0,$E568&lt;$M568,$AP568&gt;=$AO568)</formula>
    </cfRule>
  </conditionalFormatting>
  <conditionalFormatting sqref="N568:N593 N595:N598 N600:N650 N652:N663 N665:N667 N669:N676 N678:N700">
    <cfRule type="expression" dxfId="12157" priority="379">
      <formula>AND(LEN($E569)&gt;0,$E569&lt;$K569,$AO569&gt;=$AN569)</formula>
    </cfRule>
  </conditionalFormatting>
  <conditionalFormatting sqref="N594 N599 N651 N664 N668 N677 N701:N706">
    <cfRule type="expression" dxfId="12156" priority="406">
      <formula>AND(LEN(#REF!)&gt;0,#REF!&lt;#REF!,#REF!&gt;=#REF!)</formula>
    </cfRule>
  </conditionalFormatting>
  <conditionalFormatting sqref="N707:N9243">
    <cfRule type="expression" dxfId="12155"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2026-06-19T07:08:16Z</dcterms:modified>
</cp:coreProperties>
</file>