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6830ECE4-56DE-400A-9731-8AAE73CD057D}"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9" r:id="rId15"/>
    <pivotCache cacheId="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<sst xmlns="http://schemas.openxmlformats.org/spreadsheetml/2006/main" count="20076" uniqueCount="3627">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</sst>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383">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0" fillId="0" borderId="43" xfId="0"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0" xfId="0" pivotButton="1" applyAlignment="1">
      <alignment vertical="center"/>
    </xf>
    <xf numFmtId="0" fontId="0" fillId="0" borderId="6" xfId="0" applyBorder="1" applyAlignment="1">
      <alignment horizontal="center" vertical="center"/>
    </xf>
    <xf numFmtId="0" fontId="0" fillId="7" borderId="3" xfId="0" applyFill="1" applyBorder="1" applyAlignment="1">
      <alignment horizontal="center" vertical="center"/>
    </xf>
    <xf numFmtId="0" fontId="0" fillId="0" borderId="9" xfId="0" applyBorder="1" applyAlignment="1">
      <alignment horizontal="left" vertical="center"/>
    </xf>
    <xf numFmtId="165" fontId="0" fillId="0" borderId="30" xfId="0" applyNumberFormat="1" applyBorder="1" applyAlignment="1">
      <alignment horizontal="center" vertical="center"/>
    </xf>
    <xf numFmtId="165" fontId="0" fillId="0" borderId="29" xfId="0" applyNumberFormat="1" applyBorder="1" applyAlignment="1">
      <alignment horizontal="center" vertical="center"/>
    </xf>
    <xf numFmtId="165" fontId="0" fillId="0" borderId="7" xfId="0" applyNumberFormat="1" applyBorder="1" applyAlignment="1">
      <alignment horizontal="center" vertical="center"/>
    </xf>
    <xf numFmtId="0" fontId="0" fillId="0" borderId="40" xfId="0" applyBorder="1"/>
    <xf numFmtId="165" fontId="0" fillId="0" borderId="13" xfId="0" applyNumberFormat="1" applyBorder="1" applyAlignment="1">
      <alignment horizontal="center" vertical="center"/>
    </xf>
    <xf numFmtId="165" fontId="0" fillId="0" borderId="3" xfId="0" applyNumberFormat="1" applyBorder="1" applyAlignment="1">
      <alignment horizontal="center" vertical="center"/>
    </xf>
    <xf numFmtId="165" fontId="0" fillId="0" borderId="4" xfId="0" applyNumberFormat="1" applyBorder="1" applyAlignment="1">
      <alignment horizontal="center" vertical="center"/>
    </xf>
    <xf numFmtId="0" fontId="0" fillId="0" borderId="9" xfId="0" pivotButton="1" applyBorder="1"/>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165" fontId="0" fillId="0" borderId="5" xfId="0" applyNumberFormat="1" applyBorder="1" applyAlignment="1">
      <alignment horizontal="center" vertical="center"/>
    </xf>
    <xf numFmtId="165" fontId="0" fillId="0" borderId="6" xfId="0" applyNumberFormat="1" applyBorder="1" applyAlignment="1">
      <alignment horizontal="center" vertical="center"/>
    </xf>
    <xf numFmtId="3" fontId="0" fillId="0" borderId="7" xfId="0" applyNumberFormat="1" applyBorder="1" applyAlignment="1">
      <alignment horizontal="center" vertical="center"/>
    </xf>
    <xf numFmtId="3" fontId="0" fillId="0" borderId="6" xfId="0" applyNumberFormat="1" applyBorder="1" applyAlignment="1">
      <alignment horizontal="center" vertical="center"/>
    </xf>
    <xf numFmtId="0" fontId="0" fillId="0" borderId="59" xfId="0" applyBorder="1" applyAlignment="1">
      <alignment horizontal="center"/>
    </xf>
    <xf numFmtId="0" fontId="0" fillId="0" borderId="65" xfId="0" pivotButton="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7561">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811434027775"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336">
      <pivotArea outline="0" collapsedLevelsAreSubtotals="1" fieldPosition="0"/>
    </format>
    <format dxfId="1335">
      <pivotArea dataOnly="0" labelOnly="1" grandCol="1" outline="0" fieldPosition="0"/>
    </format>
    <format dxfId="1334">
      <pivotArea outline="0" collapsedLevelsAreSubtotals="1" fieldPosition="0"/>
    </format>
    <format dxfId="1333">
      <pivotArea dataOnly="0" labelOnly="1" grandCol="1" outline="0" fieldPosition="0"/>
    </format>
    <format dxfId="1332">
      <pivotArea dataOnly="0" labelOnly="1" grandRow="1" outline="0" fieldPosition="0"/>
    </format>
    <format dxfId="1331">
      <pivotArea dataOnly="0" labelOnly="1" grandCol="1" outline="0" fieldPosition="0"/>
    </format>
    <format dxfId="1330">
      <pivotArea dataOnly="0" labelOnly="1" grandCol="1" outline="0" fieldPosition="0"/>
    </format>
    <format dxfId="1329">
      <pivotArea dataOnly="0" labelOnly="1" outline="0" fieldPosition="0">
        <references count="1">
          <reference field="14" count="0"/>
        </references>
      </pivotArea>
    </format>
    <format dxfId="1328">
      <pivotArea dataOnly="0" labelOnly="1" grandCol="1" outline="0" fieldPosition="0"/>
    </format>
    <format dxfId="1327">
      <pivotArea dataOnly="0" labelOnly="1" outline="0" fieldPosition="0">
        <references count="1">
          <reference field="14" count="0"/>
        </references>
      </pivotArea>
    </format>
    <format dxfId="1326">
      <pivotArea dataOnly="0" labelOnly="1" grandCol="1" outline="0" fieldPosition="0"/>
    </format>
    <format dxfId="1325">
      <pivotArea grandRow="1" outline="0" collapsedLevelsAreSubtotals="1" fieldPosition="0"/>
    </format>
    <format dxfId="1324">
      <pivotArea dataOnly="0" labelOnly="1" grandRow="1" outline="0" fieldPosition="0"/>
    </format>
    <format dxfId="1323">
      <pivotArea dataOnly="0" labelOnly="1" grandRow="1" outline="0" fieldPosition="0"/>
    </format>
    <format dxfId="1322">
      <pivotArea grandRow="1" outline="0" collapsedLevelsAreSubtotals="1" fieldPosition="0"/>
    </format>
    <format dxfId="1321">
      <pivotArea dataOnly="0" labelOnly="1" grandRow="1" outline="0" fieldPosition="0"/>
    </format>
    <format dxfId="1320">
      <pivotArea grandRow="1" outline="0" collapsedLevelsAreSubtotals="1" fieldPosition="0"/>
    </format>
    <format dxfId="1319">
      <pivotArea dataOnly="0" labelOnly="1" grandRow="1" outline="0" fieldPosition="0"/>
    </format>
    <format dxfId="1318">
      <pivotArea grandRow="1" outline="0" collapsedLevelsAreSubtotals="1" fieldPosition="0"/>
    </format>
    <format dxfId="1317">
      <pivotArea grandRow="1" outline="0" collapsedLevelsAreSubtotals="1" fieldPosition="0"/>
    </format>
    <format dxfId="1316">
      <pivotArea dataOnly="0" labelOnly="1" grandRow="1" outline="0" fieldPosition="0"/>
    </format>
    <format dxfId="1315">
      <pivotArea dataOnly="0" labelOnly="1" grandRow="1" outline="0" fieldPosition="0"/>
    </format>
    <format dxfId="1314">
      <pivotArea dataOnly="0" labelOnly="1" grandRow="1" outline="0" fieldPosition="0"/>
    </format>
    <format dxfId="1313">
      <pivotArea dataOnly="0" labelOnly="1" grandRow="1" outline="0" fieldPosition="0"/>
    </format>
    <format dxfId="1312">
      <pivotArea grandRow="1" outline="0" collapsedLevelsAreSubtotals="1" fieldPosition="0"/>
    </format>
    <format dxfId="1311">
      <pivotArea dataOnly="0" labelOnly="1" grandRow="1" outline="0" fieldPosition="0"/>
    </format>
    <format dxfId="1310">
      <pivotArea dataOnly="0" labelOnly="1" outline="0" fieldPosition="0">
        <references count="1">
          <reference field="14" count="0"/>
        </references>
      </pivotArea>
    </format>
    <format dxfId="1309">
      <pivotArea dataOnly="0" labelOnly="1" grandCol="1" outline="0" fieldPosition="0"/>
    </format>
    <format dxfId="1308">
      <pivotArea grandRow="1" outline="0" collapsedLevelsAreSubtotals="1" fieldPosition="0"/>
    </format>
    <format dxfId="1307">
      <pivotArea dataOnly="0" labelOnly="1" grandRow="1" outline="0" fieldPosition="0"/>
    </format>
    <format dxfId="1306">
      <pivotArea grandRow="1" outline="0" collapsedLevelsAreSubtotals="1" fieldPosition="0"/>
    </format>
    <format dxfId="1305">
      <pivotArea dataOnly="0" labelOnly="1" grandRow="1" outline="0" fieldPosition="0"/>
    </format>
    <format dxfId="1304">
      <pivotArea dataOnly="0" labelOnly="1" outline="0" fieldPosition="0">
        <references count="1">
          <reference field="14" count="0"/>
        </references>
      </pivotArea>
    </format>
    <format dxfId="1303">
      <pivotArea dataOnly="0" labelOnly="1" grandCol="1" outline="0" fieldPosition="0"/>
    </format>
    <format dxfId="1302">
      <pivotArea dataOnly="0" labelOnly="1" grandCol="1" outline="0" fieldPosition="0"/>
    </format>
    <format dxfId="1301">
      <pivotArea grandRow="1" grandCol="1" outline="0" collapsedLevelsAreSubtotals="1" fieldPosition="0"/>
    </format>
    <format dxfId="1300">
      <pivotArea dataOnly="0" labelOnly="1" outline="0" fieldPosition="0">
        <references count="1">
          <reference field="14" count="0"/>
        </references>
      </pivotArea>
    </format>
    <format dxfId="1299">
      <pivotArea dataOnly="0" labelOnly="1" grandCol="1" outline="0" fieldPosition="0"/>
    </format>
    <format dxfId="1298">
      <pivotArea dataOnly="0" labelOnly="1" outline="0" fieldPosition="0">
        <references count="1">
          <reference field="14" count="0"/>
        </references>
      </pivotArea>
    </format>
    <format dxfId="1297">
      <pivotArea dataOnly="0" labelOnly="1" grandCol="1" outline="0" fieldPosition="0"/>
    </format>
    <format dxfId="1296">
      <pivotArea grandRow="1" outline="0" collapsedLevelsAreSubtotals="1" fieldPosition="0"/>
    </format>
    <format dxfId="1295">
      <pivotArea grandRow="1" outline="0" collapsedLevelsAreSubtotals="1" fieldPosition="0"/>
    </format>
    <format dxfId="1294">
      <pivotArea type="origin" dataOnly="0" labelOnly="1" outline="0" fieldPosition="0"/>
    </format>
    <format dxfId="1293">
      <pivotArea type="origin" dataOnly="0" labelOnly="1" outline="0" fieldPosition="0"/>
    </format>
    <format dxfId="1292">
      <pivotArea type="origin" dataOnly="0" labelOnly="1" outline="0" fieldPosition="0"/>
    </format>
    <format dxfId="1291">
      <pivotArea dataOnly="0" labelOnly="1" outline="0" fieldPosition="0">
        <references count="1">
          <reference field="14" count="0"/>
        </references>
      </pivotArea>
    </format>
    <format dxfId="1290">
      <pivotArea type="topRight" dataOnly="0" labelOnly="1" outline="0" fieldPosition="0"/>
    </format>
    <format dxfId="1289">
      <pivotArea outline="0" collapsedLevelsAreSubtotals="1" fieldPosition="0"/>
    </format>
    <format dxfId="1288">
      <pivotArea dataOnly="0" labelOnly="1" grandRow="1" outline="0" fieldPosition="0"/>
    </format>
    <format dxfId="1287">
      <pivotArea dataOnly="0" labelOnly="1" outline="0" fieldPosition="0">
        <references count="1">
          <reference field="14" count="0"/>
        </references>
      </pivotArea>
    </format>
    <format dxfId="1286">
      <pivotArea dataOnly="0" labelOnly="1" grandCol="1" outline="0" fieldPosition="0"/>
    </format>
    <format dxfId="1285">
      <pivotArea dataOnly="0" labelOnly="1" outline="0" fieldPosition="0">
        <references count="1">
          <reference field="14" count="0"/>
        </references>
      </pivotArea>
    </format>
    <format dxfId="1284">
      <pivotArea dataOnly="0" labelOnly="1" grandCol="1" outline="0" fieldPosition="0"/>
    </format>
    <format dxfId="1283">
      <pivotArea grandRow="1" outline="0" collapsedLevelsAreSubtotals="1" fieldPosition="0"/>
    </format>
    <format dxfId="1282">
      <pivotArea dataOnly="0" labelOnly="1" grandRow="1" outline="0" fieldPosition="0"/>
    </format>
    <format dxfId="1281">
      <pivotArea outline="0" collapsedLevelsAreSubtotals="1" fieldPosition="0"/>
    </format>
    <format dxfId="1280">
      <pivotArea dataOnly="0" labelOnly="1" grandRow="1" outline="0" fieldPosition="0"/>
    </format>
    <format dxfId="1279">
      <pivotArea dataOnly="0" labelOnly="1" outline="0" fieldPosition="0">
        <references count="1">
          <reference field="14" count="0"/>
        </references>
      </pivotArea>
    </format>
    <format dxfId="1278">
      <pivotArea dataOnly="0" labelOnly="1" grandCol="1" outline="0" fieldPosition="0"/>
    </format>
    <format dxfId="1277">
      <pivotArea grandRow="1" outline="0" collapsedLevelsAreSubtotals="1" fieldPosition="0"/>
    </format>
    <format dxfId="1276">
      <pivotArea dataOnly="0" labelOnly="1" grandRow="1" outline="0" fieldPosition="0"/>
    </format>
    <format dxfId="1275">
      <pivotArea grandRow="1" outline="0" collapsedLevelsAreSubtotals="1" fieldPosition="0"/>
    </format>
    <format dxfId="1274">
      <pivotArea dataOnly="0" labelOnly="1" grandRow="1" outline="0" fieldPosition="0"/>
    </format>
    <format dxfId="1273">
      <pivotArea dataOnly="0" labelOnly="1" outline="0" fieldPosition="0">
        <references count="1">
          <reference field="14" count="0"/>
        </references>
      </pivotArea>
    </format>
    <format dxfId="1272">
      <pivotArea dataOnly="0" labelOnly="1" grandCol="1" outline="0" fieldPosition="0"/>
    </format>
    <format dxfId="1271">
      <pivotArea grandRow="1" outline="0" collapsedLevelsAreSubtotals="1" fieldPosition="0"/>
    </format>
    <format dxfId="1270">
      <pivotArea dataOnly="0" labelOnly="1" grandRow="1" outline="0" fieldPosition="0"/>
    </format>
    <format dxfId="1269">
      <pivotArea dataOnly="0" labelOnly="1" outline="0" fieldPosition="0">
        <references count="1">
          <reference field="14" count="0"/>
        </references>
      </pivotArea>
    </format>
    <format dxfId="1268">
      <pivotArea dataOnly="0" labelOnly="1" grandCol="1" outline="0" fieldPosition="0"/>
    </format>
    <format dxfId="1267">
      <pivotArea grandRow="1" outline="0" collapsedLevelsAreSubtotals="1" fieldPosition="0"/>
    </format>
    <format dxfId="1266">
      <pivotArea dataOnly="0" labelOnly="1" grandRow="1" outline="0" fieldPosition="0"/>
    </format>
    <format dxfId="1265">
      <pivotArea outline="0" collapsedLevelsAreSubtotals="1" fieldPosition="0"/>
    </format>
    <format dxfId="1264">
      <pivotArea dataOnly="0" labelOnly="1" grandRow="1" outline="0" fieldPosition="0"/>
    </format>
    <format dxfId="1263">
      <pivotArea dataOnly="0" labelOnly="1" outline="0" fieldPosition="0">
        <references count="1">
          <reference field="14" count="0"/>
        </references>
      </pivotArea>
    </format>
    <format dxfId="1262">
      <pivotArea dataOnly="0" labelOnly="1" grandCol="1" outline="0" fieldPosition="0"/>
    </format>
    <format dxfId="1261">
      <pivotArea field="12" type="button" dataOnly="0" labelOnly="1" outline="0"/>
    </format>
    <format dxfId="1260">
      <pivotArea type="origin" dataOnly="0" labelOnly="1" outline="0" fieldPosition="0"/>
    </format>
    <format dxfId="1259">
      <pivotArea dataOnly="0" labelOnly="1" grandRow="1" outline="0" fieldPosition="0"/>
    </format>
    <format dxfId="1258">
      <pivotArea field="12" type="button" dataOnly="0" labelOnly="1" outline="0"/>
    </format>
    <format dxfId="1257">
      <pivotArea type="origin" dataOnly="0" labelOnly="1" outline="0" fieldPosition="0"/>
    </format>
    <format dxfId="1256">
      <pivotArea dataOnly="0" labelOnly="1" grandRow="1" outline="0" fieldPosition="0"/>
    </format>
    <format dxfId="1255">
      <pivotArea field="12" type="button" dataOnly="0" labelOnly="1" outline="0"/>
    </format>
    <format dxfId="1254">
      <pivotArea type="origin" dataOnly="0" labelOnly="1" outline="0" fieldPosition="0"/>
    </format>
    <format dxfId="1253">
      <pivotArea dataOnly="0" labelOnly="1" grandRow="1" outline="0" fieldPosition="0"/>
    </format>
    <format dxfId="1252">
      <pivotArea field="12" type="button" dataOnly="0" labelOnly="1" outline="0"/>
    </format>
    <format dxfId="1251">
      <pivotArea type="origin" dataOnly="0" labelOnly="1" outline="0" fieldPosition="0"/>
    </format>
    <format dxfId="1250">
      <pivotArea dataOnly="0" labelOnly="1" grandRow="1" outline="0" fieldPosition="0"/>
    </format>
    <format dxfId="1249">
      <pivotArea grandRow="1" outline="0" collapsedLevelsAreSubtotals="1" fieldPosition="0"/>
    </format>
    <format dxfId="1248">
      <pivotArea dataOnly="0" labelOnly="1" grandRow="1" outline="0" fieldPosition="0"/>
    </format>
    <format dxfId="1247">
      <pivotArea grandRow="1" outline="0" collapsedLevelsAreSubtotals="1" fieldPosition="0"/>
    </format>
    <format dxfId="1246">
      <pivotArea dataOnly="0" labelOnly="1" grandRow="1" outline="0" fieldPosition="0"/>
    </format>
    <format dxfId="1245">
      <pivotArea outline="0" collapsedLevelsAreSubtotals="1" fieldPosition="0"/>
    </format>
    <format dxfId="1244">
      <pivotArea dataOnly="0" labelOnly="1" grandRow="1" outline="0" fieldPosition="0"/>
    </format>
    <format dxfId="1243">
      <pivotArea outline="0" collapsedLevelsAreSubtotals="1" fieldPosition="0"/>
    </format>
    <format dxfId="1242">
      <pivotArea dataOnly="0" labelOnly="1" grandRow="1" outline="0" fieldPosition="0"/>
    </format>
    <format dxfId="1241">
      <pivotArea dataOnly="0" labelOnly="1" outline="0" fieldPosition="0">
        <references count="1">
          <reference field="14" count="0"/>
        </references>
      </pivotArea>
    </format>
    <format dxfId="1240">
      <pivotArea dataOnly="0" labelOnly="1" grandCol="1" outline="0" fieldPosition="0"/>
    </format>
    <format dxfId="1239">
      <pivotArea dataOnly="0" labelOnly="1" outline="0" fieldPosition="0">
        <references count="1">
          <reference field="14" count="0"/>
        </references>
      </pivotArea>
    </format>
    <format dxfId="1238">
      <pivotArea dataOnly="0" labelOnly="1" grandCol="1" outline="0" fieldPosition="0"/>
    </format>
    <format dxfId="1237">
      <pivotArea outline="0" fieldPosition="0">
        <references count="1">
          <reference field="14" count="0" selected="0"/>
        </references>
      </pivotArea>
    </format>
    <format dxfId="1236">
      <pivotArea dataOnly="0" labelOnly="1" grandRow="1" outline="0" fieldPosition="0"/>
    </format>
    <format dxfId="1235">
      <pivotArea dataOnly="0" labelOnly="1" outline="0" fieldPosition="0">
        <references count="1">
          <reference field="14" count="0"/>
        </references>
      </pivotArea>
    </format>
    <format dxfId="1234">
      <pivotArea grandRow="1" outline="0" collapsedLevelsAreSubtotals="1" fieldPosition="0"/>
    </format>
    <format dxfId="1233">
      <pivotArea dataOnly="0" labelOnly="1" grandRow="1" outline="0" fieldPosition="0"/>
    </format>
    <format dxfId="1232">
      <pivotArea outline="0" collapsedLevelsAreSubtotals="1" fieldPosition="0"/>
    </format>
    <format dxfId="1231">
      <pivotArea dataOnly="0" labelOnly="1" grandRow="1" outline="0" fieldPosition="0"/>
    </format>
    <format dxfId="1230">
      <pivotArea dataOnly="0" labelOnly="1" outline="0" fieldPosition="0">
        <references count="1">
          <reference field="14" count="0"/>
        </references>
      </pivotArea>
    </format>
    <format dxfId="1229">
      <pivotArea dataOnly="0" labelOnly="1" grandCol="1" outline="0" fieldPosition="0"/>
    </format>
    <format dxfId="1228">
      <pivotArea outline="0" collapsedLevelsAreSubtotals="1" fieldPosition="0"/>
    </format>
    <format dxfId="1227">
      <pivotArea dataOnly="0" labelOnly="1" grandRow="1" outline="0" fieldPosition="0"/>
    </format>
    <format dxfId="1226">
      <pivotArea dataOnly="0" labelOnly="1" outline="0" fieldPosition="0">
        <references count="1">
          <reference field="14" count="0"/>
        </references>
      </pivotArea>
    </format>
    <format dxfId="1225">
      <pivotArea dataOnly="0" labelOnly="1" grandCol="1" outline="0" fieldPosition="0"/>
    </format>
    <format dxfId="1224">
      <pivotArea outline="0" collapsedLevelsAreSubtotals="1" fieldPosition="0"/>
    </format>
    <format dxfId="1223">
      <pivotArea dataOnly="0" labelOnly="1" grandRow="1" outline="0" fieldPosition="0"/>
    </format>
    <format dxfId="1222">
      <pivotArea dataOnly="0" labelOnly="1" outline="0" fieldPosition="0">
        <references count="1">
          <reference field="14" count="0"/>
        </references>
      </pivotArea>
    </format>
    <format dxfId="1221">
      <pivotArea dataOnly="0" labelOnly="1" grandCol="1" outline="0" fieldPosition="0"/>
    </format>
    <format dxfId="1220">
      <pivotArea dataOnly="0" labelOnly="1" outline="0" fieldPosition="0">
        <references count="1">
          <reference field="14" count="0"/>
        </references>
      </pivotArea>
    </format>
    <format dxfId="1219">
      <pivotArea dataOnly="0" labelOnly="1" grandCol="1" outline="0" fieldPosition="0"/>
    </format>
    <format dxfId="1218">
      <pivotArea grandRow="1" outline="0" collapsedLevelsAreSubtotals="1" fieldPosition="0"/>
    </format>
    <format dxfId="1217">
      <pivotArea dataOnly="0" labelOnly="1" grandRow="1" outline="0" fieldPosition="0"/>
    </format>
    <format dxfId="1216">
      <pivotArea outline="0" collapsedLevelsAreSubtotals="1" fieldPosition="0"/>
    </format>
    <format dxfId="1215">
      <pivotArea dataOnly="0" labelOnly="1" grandRow="1" outline="0" fieldPosition="0"/>
    </format>
    <format dxfId="1214">
      <pivotArea dataOnly="0" labelOnly="1" outline="0" fieldPosition="0">
        <references count="1">
          <reference field="14" count="0"/>
        </references>
      </pivotArea>
    </format>
    <format dxfId="1213">
      <pivotArea dataOnly="0" labelOnly="1" grandCol="1" outline="0" fieldPosition="0"/>
    </format>
    <format dxfId="1212">
      <pivotArea outline="0" collapsedLevelsAreSubtotals="1" fieldPosition="0"/>
    </format>
    <format dxfId="1211">
      <pivotArea field="15" type="button" dataOnly="0" labelOnly="1" outline="0" axis="axisRow" fieldPosition="0"/>
    </format>
    <format dxfId="1210">
      <pivotArea dataOnly="0" labelOnly="1" outline="0" fieldPosition="0">
        <references count="1">
          <reference field="15" count="0"/>
        </references>
      </pivotArea>
    </format>
    <format dxfId="1209">
      <pivotArea dataOnly="0" labelOnly="1" grandRow="1" outline="0" fieldPosition="0"/>
    </format>
    <format dxfId="1208">
      <pivotArea dataOnly="0" labelOnly="1" outline="0" fieldPosition="0">
        <references count="1">
          <reference field="14" count="0"/>
        </references>
      </pivotArea>
    </format>
    <format dxfId="1207">
      <pivotArea dataOnly="0" labelOnly="1" grandCol="1" outline="0" fieldPosition="0"/>
    </format>
    <format dxfId="1206">
      <pivotArea outline="0" collapsedLevelsAreSubtotals="1" fieldPosition="0"/>
    </format>
    <format dxfId="1205">
      <pivotArea field="15" type="button" dataOnly="0" labelOnly="1" outline="0" axis="axisRow" fieldPosition="0"/>
    </format>
    <format dxfId="1204">
      <pivotArea dataOnly="0" labelOnly="1" outline="0" fieldPosition="0">
        <references count="1">
          <reference field="15" count="0"/>
        </references>
      </pivotArea>
    </format>
    <format dxfId="1203">
      <pivotArea dataOnly="0" labelOnly="1" grandRow="1" outline="0" fieldPosition="0"/>
    </format>
    <format dxfId="1202">
      <pivotArea dataOnly="0" labelOnly="1" outline="0" fieldPosition="0">
        <references count="1">
          <reference field="14" count="0"/>
        </references>
      </pivotArea>
    </format>
    <format dxfId="1201">
      <pivotArea dataOnly="0" labelOnly="1" grandCol="1" outline="0" fieldPosition="0"/>
    </format>
    <format dxfId="1200">
      <pivotArea outline="0" collapsedLevelsAreSubtotals="1" fieldPosition="0"/>
    </format>
    <format dxfId="1199">
      <pivotArea field="15" type="button" dataOnly="0" labelOnly="1" outline="0" axis="axisRow" fieldPosition="0"/>
    </format>
    <format dxfId="1198">
      <pivotArea dataOnly="0" labelOnly="1" outline="0" fieldPosition="0">
        <references count="1">
          <reference field="15" count="0"/>
        </references>
      </pivotArea>
    </format>
    <format dxfId="1197">
      <pivotArea dataOnly="0" labelOnly="1" grandRow="1" outline="0" fieldPosition="0"/>
    </format>
    <format dxfId="1196">
      <pivotArea dataOnly="0" labelOnly="1" outline="0" fieldPosition="0">
        <references count="1">
          <reference field="14" count="0"/>
        </references>
      </pivotArea>
    </format>
    <format dxfId="1195">
      <pivotArea dataOnly="0" labelOnly="1" grandCol="1" outline="0" fieldPosition="0"/>
    </format>
    <format dxfId="1194">
      <pivotArea outline="0" collapsedLevelsAreSubtotals="1" fieldPosition="0"/>
    </format>
    <format dxfId="1193">
      <pivotArea field="15" type="button" dataOnly="0" labelOnly="1" outline="0" axis="axisRow" fieldPosition="0"/>
    </format>
    <format dxfId="1192">
      <pivotArea dataOnly="0" labelOnly="1" outline="0" fieldPosition="0">
        <references count="1">
          <reference field="15" count="0"/>
        </references>
      </pivotArea>
    </format>
    <format dxfId="1191">
      <pivotArea dataOnly="0" labelOnly="1" grandRow="1" outline="0" fieldPosition="0"/>
    </format>
    <format dxfId="1190">
      <pivotArea dataOnly="0" labelOnly="1" outline="0" fieldPosition="0">
        <references count="1">
          <reference field="14" count="0"/>
        </references>
      </pivotArea>
    </format>
    <format dxfId="1189">
      <pivotArea dataOnly="0" labelOnly="1" grandCol="1" outline="0" fieldPosition="0"/>
    </format>
    <format dxfId="1188">
      <pivotArea grandRow="1" outline="0" collapsedLevelsAreSubtotals="1" fieldPosition="0"/>
    </format>
    <format dxfId="1187">
      <pivotArea dataOnly="0" labelOnly="1" grandRow="1" outline="0" fieldPosition="0"/>
    </format>
    <format dxfId="1186">
      <pivotArea grandRow="1" outline="0" collapsedLevelsAreSubtotals="1" fieldPosition="0"/>
    </format>
    <format dxfId="1185">
      <pivotArea dataOnly="0" labelOnly="1" grandRow="1" outline="0" fieldPosition="0"/>
    </format>
    <format dxfId="1184">
      <pivotArea outline="0" collapsedLevelsAreSubtotals="1" fieldPosition="0"/>
    </format>
    <format dxfId="1183">
      <pivotArea field="15" type="button" dataOnly="0" labelOnly="1" outline="0" axis="axisRow" fieldPosition="0"/>
    </format>
    <format dxfId="1182">
      <pivotArea dataOnly="0" labelOnly="1" outline="0" fieldPosition="0">
        <references count="1">
          <reference field="15" count="12">
            <x v="0"/>
            <x v="2"/>
            <x v="3"/>
            <x v="4"/>
            <x v="5"/>
            <x v="7"/>
            <x v="8"/>
            <x v="9"/>
            <x v="10"/>
            <x v="11"/>
            <x v="15"/>
            <x v="17"/>
          </reference>
        </references>
      </pivotArea>
    </format>
    <format dxfId="1181">
      <pivotArea dataOnly="0" labelOnly="1" grandRow="1" outline="0" fieldPosition="0"/>
    </format>
    <format dxfId="1180">
      <pivotArea dataOnly="0" labelOnly="1" outline="0" fieldPosition="0">
        <references count="1">
          <reference field="14" count="0"/>
        </references>
      </pivotArea>
    </format>
    <format dxfId="1179">
      <pivotArea dataOnly="0" labelOnly="1" grandCol="1" outline="0" fieldPosition="0"/>
    </format>
    <format dxfId="1178">
      <pivotArea outline="0" collapsedLevelsAreSubtotals="1" fieldPosition="0"/>
    </format>
    <format dxfId="1177">
      <pivotArea field="15" type="button" dataOnly="0" labelOnly="1" outline="0" axis="axisRow" fieldPosition="0"/>
    </format>
    <format dxfId="1176">
      <pivotArea dataOnly="0" labelOnly="1" outline="0" fieldPosition="0">
        <references count="1">
          <reference field="15" count="12">
            <x v="0"/>
            <x v="2"/>
            <x v="3"/>
            <x v="4"/>
            <x v="5"/>
            <x v="7"/>
            <x v="8"/>
            <x v="9"/>
            <x v="10"/>
            <x v="11"/>
            <x v="15"/>
            <x v="17"/>
          </reference>
        </references>
      </pivotArea>
    </format>
    <format dxfId="1175">
      <pivotArea dataOnly="0" labelOnly="1" grandRow="1" outline="0" fieldPosition="0"/>
    </format>
    <format dxfId="1174">
      <pivotArea dataOnly="0" labelOnly="1" outline="0" fieldPosition="0">
        <references count="1">
          <reference field="14" count="0"/>
        </references>
      </pivotArea>
    </format>
    <format dxfId="1173">
      <pivotArea dataOnly="0" labelOnly="1" grandCol="1" outline="0" fieldPosition="0"/>
    </format>
    <format dxfId="1172">
      <pivotArea outline="0" collapsedLevelsAreSubtotals="1" fieldPosition="0"/>
    </format>
    <format dxfId="1171">
      <pivotArea field="15" type="button" dataOnly="0" labelOnly="1" outline="0" axis="axisRow" fieldPosition="0"/>
    </format>
    <format dxfId="1170">
      <pivotArea dataOnly="0" labelOnly="1" outline="0" fieldPosition="0">
        <references count="1">
          <reference field="15" count="12">
            <x v="0"/>
            <x v="2"/>
            <x v="3"/>
            <x v="4"/>
            <x v="5"/>
            <x v="7"/>
            <x v="8"/>
            <x v="9"/>
            <x v="10"/>
            <x v="11"/>
            <x v="15"/>
            <x v="17"/>
          </reference>
        </references>
      </pivotArea>
    </format>
    <format dxfId="1169">
      <pivotArea dataOnly="0" labelOnly="1" grandRow="1" outline="0" fieldPosition="0"/>
    </format>
    <format dxfId="1168">
      <pivotArea dataOnly="0" labelOnly="1" outline="0" fieldPosition="0">
        <references count="1">
          <reference field="14" count="0"/>
        </references>
      </pivotArea>
    </format>
    <format dxfId="1167">
      <pivotArea dataOnly="0" labelOnly="1" grandCol="1" outline="0" fieldPosition="0"/>
    </format>
    <format dxfId="1166">
      <pivotArea grandRow="1" outline="0" collapsedLevelsAreSubtotals="1" fieldPosition="0"/>
    </format>
    <format dxfId="1165">
      <pivotArea dataOnly="0" labelOnly="1" grandRow="1" outline="0" fieldPosition="0"/>
    </format>
    <format dxfId="1164">
      <pivotArea field="15" type="button" dataOnly="0" labelOnly="1" outline="0" axis="axisRow" fieldPosition="0"/>
    </format>
    <format dxfId="1163">
      <pivotArea dataOnly="0" labelOnly="1" outline="0" fieldPosition="0">
        <references count="1">
          <reference field="14" count="0"/>
        </references>
      </pivotArea>
    </format>
    <format dxfId="1162">
      <pivotArea dataOnly="0" labelOnly="1" grandCol="1" outline="0" fieldPosition="0"/>
    </format>
    <format dxfId="1161">
      <pivotArea outline="0" fieldPosition="0">
        <references count="1">
          <reference field="4294967294" count="1">
            <x v="0"/>
          </reference>
        </references>
      </pivotArea>
    </format>
    <format dxfId="1160">
      <pivotArea outline="0" collapsedLevelsAreSubtotals="1" fieldPosition="0"/>
    </format>
    <format dxfId="1159">
      <pivotArea field="15" type="button" dataOnly="0" labelOnly="1" outline="0" axis="axisRow" fieldPosition="0"/>
    </format>
    <format dxfId="1158">
      <pivotArea dataOnly="0" labelOnly="1" outline="0" fieldPosition="0">
        <references count="1">
          <reference field="15" count="7">
            <x v="2"/>
            <x v="3"/>
            <x v="4"/>
            <x v="5"/>
            <x v="8"/>
            <x v="9"/>
            <x v="11"/>
          </reference>
        </references>
      </pivotArea>
    </format>
    <format dxfId="1157">
      <pivotArea dataOnly="0" labelOnly="1" grandRow="1" outline="0" fieldPosition="0"/>
    </format>
    <format dxfId="1156">
      <pivotArea dataOnly="0" labelOnly="1" outline="0" fieldPosition="0">
        <references count="1">
          <reference field="14" count="0"/>
        </references>
      </pivotArea>
    </format>
    <format dxfId="1155">
      <pivotArea dataOnly="0" labelOnly="1" grandCol="1" outline="0" fieldPosition="0"/>
    </format>
    <format dxfId="1154">
      <pivotArea outline="0" collapsedLevelsAreSubtotals="1" fieldPosition="0"/>
    </format>
    <format dxfId="1153">
      <pivotArea field="15" type="button" dataOnly="0" labelOnly="1" outline="0" axis="axisRow" fieldPosition="0"/>
    </format>
    <format dxfId="1152">
      <pivotArea dataOnly="0" labelOnly="1" outline="0" fieldPosition="0">
        <references count="1">
          <reference field="15" count="7">
            <x v="2"/>
            <x v="3"/>
            <x v="4"/>
            <x v="5"/>
            <x v="8"/>
            <x v="9"/>
            <x v="11"/>
          </reference>
        </references>
      </pivotArea>
    </format>
    <format dxfId="1151">
      <pivotArea dataOnly="0" labelOnly="1" grandRow="1" outline="0" fieldPosition="0"/>
    </format>
    <format dxfId="1150">
      <pivotArea dataOnly="0" labelOnly="1" outline="0" fieldPosition="0">
        <references count="1">
          <reference field="14" count="0"/>
        </references>
      </pivotArea>
    </format>
    <format dxfId="1149">
      <pivotArea dataOnly="0" labelOnly="1" grandCol="1" outline="0" fieldPosition="0"/>
    </format>
    <format dxfId="1148">
      <pivotArea outline="0" collapsedLevelsAreSubtotals="1" fieldPosition="0"/>
    </format>
    <format dxfId="1147">
      <pivotArea field="15" type="button" dataOnly="0" labelOnly="1" outline="0" axis="axisRow" fieldPosition="0"/>
    </format>
    <format dxfId="1146">
      <pivotArea dataOnly="0" labelOnly="1" outline="0" fieldPosition="0">
        <references count="1">
          <reference field="15" count="7">
            <x v="2"/>
            <x v="3"/>
            <x v="4"/>
            <x v="5"/>
            <x v="8"/>
            <x v="9"/>
            <x v="11"/>
          </reference>
        </references>
      </pivotArea>
    </format>
    <format dxfId="1145">
      <pivotArea dataOnly="0" labelOnly="1" grandRow="1" outline="0" fieldPosition="0"/>
    </format>
    <format dxfId="1144">
      <pivotArea dataOnly="0" labelOnly="1" outline="0" fieldPosition="0">
        <references count="1">
          <reference field="14" count="0"/>
        </references>
      </pivotArea>
    </format>
    <format dxfId="1143">
      <pivotArea dataOnly="0" labelOnly="1" grandCol="1" outline="0" fieldPosition="0"/>
    </format>
    <format dxfId="1142">
      <pivotArea field="15" type="button" dataOnly="0" labelOnly="1" outline="0" axis="axisRow" fieldPosition="0"/>
    </format>
    <format dxfId="1141">
      <pivotArea dataOnly="0" labelOnly="1" outline="0" fieldPosition="0">
        <references count="1">
          <reference field="14" count="0"/>
        </references>
      </pivotArea>
    </format>
    <format dxfId="1140">
      <pivotArea dataOnly="0" labelOnly="1" grandCol="1" outline="0" fieldPosition="0"/>
    </format>
    <format dxfId="1139">
      <pivotArea grandRow="1" outline="0" collapsedLevelsAreSubtotals="1" fieldPosition="0"/>
    </format>
    <format dxfId="1138">
      <pivotArea dataOnly="0" labelOnly="1" grandRow="1" outline="0" fieldPosition="0"/>
    </format>
    <format dxfId="1137">
      <pivotArea outline="0" collapsedLevelsAreSubtotals="1" fieldPosition="0"/>
    </format>
    <format dxfId="1136">
      <pivotArea field="15" type="button" dataOnly="0" labelOnly="1" outline="0" axis="axisRow" fieldPosition="0"/>
    </format>
    <format dxfId="1135">
      <pivotArea dataOnly="0" labelOnly="1" outline="0" fieldPosition="0">
        <references count="1">
          <reference field="15" count="7">
            <x v="2"/>
            <x v="3"/>
            <x v="4"/>
            <x v="5"/>
            <x v="8"/>
            <x v="9"/>
            <x v="11"/>
          </reference>
        </references>
      </pivotArea>
    </format>
    <format dxfId="1134">
      <pivotArea dataOnly="0" labelOnly="1" grandRow="1" outline="0" fieldPosition="0"/>
    </format>
    <format dxfId="1133">
      <pivotArea dataOnly="0" labelOnly="1" outline="0" fieldPosition="0">
        <references count="1">
          <reference field="14" count="0"/>
        </references>
      </pivotArea>
    </format>
    <format dxfId="1132">
      <pivotArea dataOnly="0" labelOnly="1" grandCol="1" outline="0" fieldPosition="0"/>
    </format>
    <format dxfId="1131">
      <pivotArea outline="0" collapsedLevelsAreSubtotals="1" fieldPosition="0"/>
    </format>
    <format dxfId="1130">
      <pivotArea field="15" type="button" dataOnly="0" labelOnly="1" outline="0" axis="axisRow" fieldPosition="0"/>
    </format>
    <format dxfId="1129">
      <pivotArea dataOnly="0" labelOnly="1" outline="0" fieldPosition="0">
        <references count="1">
          <reference field="15" count="7">
            <x v="2"/>
            <x v="3"/>
            <x v="4"/>
            <x v="5"/>
            <x v="8"/>
            <x v="9"/>
            <x v="11"/>
          </reference>
        </references>
      </pivotArea>
    </format>
    <format dxfId="1128">
      <pivotArea dataOnly="0" labelOnly="1" grandRow="1" outline="0" fieldPosition="0"/>
    </format>
    <format dxfId="1127">
      <pivotArea dataOnly="0" labelOnly="1" outline="0" fieldPosition="0">
        <references count="1">
          <reference field="14" count="0"/>
        </references>
      </pivotArea>
    </format>
    <format dxfId="1126">
      <pivotArea dataOnly="0" labelOnly="1" grandCol="1" outline="0" fieldPosition="0"/>
    </format>
    <format dxfId="1125">
      <pivotArea outline="0" collapsedLevelsAreSubtotals="1" fieldPosition="0"/>
    </format>
    <format dxfId="1124">
      <pivotArea field="15" type="button" dataOnly="0" labelOnly="1" outline="0" axis="axisRow" fieldPosition="0"/>
    </format>
    <format dxfId="1123">
      <pivotArea dataOnly="0" labelOnly="1" outline="0" fieldPosition="0">
        <references count="1">
          <reference field="15" count="8">
            <x v="2"/>
            <x v="3"/>
            <x v="4"/>
            <x v="5"/>
            <x v="8"/>
            <x v="9"/>
            <x v="11"/>
            <x v="15"/>
          </reference>
        </references>
      </pivotArea>
    </format>
    <format dxfId="1122">
      <pivotArea dataOnly="0" labelOnly="1" grandRow="1" outline="0" fieldPosition="0"/>
    </format>
    <format dxfId="1121">
      <pivotArea dataOnly="0" labelOnly="1" outline="0" fieldPosition="0">
        <references count="1">
          <reference field="14" count="0"/>
        </references>
      </pivotArea>
    </format>
    <format dxfId="1120">
      <pivotArea dataOnly="0" labelOnly="1" grandCol="1" outline="0" fieldPosition="0"/>
    </format>
    <format dxfId="1119">
      <pivotArea field="15" type="button" dataOnly="0" labelOnly="1" outline="0" axis="axisRow" fieldPosition="0"/>
    </format>
    <format dxfId="1118">
      <pivotArea dataOnly="0" labelOnly="1" outline="0" fieldPosition="0">
        <references count="1">
          <reference field="14" count="0"/>
        </references>
      </pivotArea>
    </format>
    <format dxfId="1117">
      <pivotArea dataOnly="0" labelOnly="1" grandCol="1" outline="0" fieldPosition="0"/>
    </format>
    <format dxfId="1116">
      <pivotArea dataOnly="0" labelOnly="1" grandRow="1" outline="0" fieldPosition="0"/>
    </format>
    <format dxfId="1115">
      <pivotArea outline="0" collapsedLevelsAreSubtotals="1" fieldPosition="0"/>
    </format>
    <format dxfId="1114">
      <pivotArea field="15" type="button" dataOnly="0" labelOnly="1" outline="0" axis="axisRow" fieldPosition="0"/>
    </format>
    <format dxfId="1113">
      <pivotArea dataOnly="0" labelOnly="1" outline="0" fieldPosition="0">
        <references count="1">
          <reference field="15" count="8">
            <x v="2"/>
            <x v="3"/>
            <x v="4"/>
            <x v="5"/>
            <x v="8"/>
            <x v="9"/>
            <x v="11"/>
            <x v="15"/>
          </reference>
        </references>
      </pivotArea>
    </format>
    <format dxfId="1112">
      <pivotArea dataOnly="0" labelOnly="1" grandRow="1" outline="0" fieldPosition="0"/>
    </format>
    <format dxfId="1111">
      <pivotArea dataOnly="0" labelOnly="1" outline="0" fieldPosition="0">
        <references count="1">
          <reference field="14" count="0"/>
        </references>
      </pivotArea>
    </format>
    <format dxfId="1110">
      <pivotArea dataOnly="0" labelOnly="1" grandCol="1" outline="0" fieldPosition="0"/>
    </format>
    <format dxfId="1109">
      <pivotArea dataOnly="0" labelOnly="1" outline="0" fieldPosition="0">
        <references count="1">
          <reference field="15" count="8">
            <x v="2"/>
            <x v="3"/>
            <x v="4"/>
            <x v="5"/>
            <x v="8"/>
            <x v="9"/>
            <x v="11"/>
            <x v="15"/>
          </reference>
        </references>
      </pivotArea>
    </format>
    <format dxfId="1108">
      <pivotArea outline="0" collapsedLevelsAreSubtotals="1" fieldPosition="0"/>
    </format>
    <format dxfId="1107">
      <pivotArea field="15" type="button" dataOnly="0" labelOnly="1" outline="0" axis="axisRow" fieldPosition="0"/>
    </format>
    <format dxfId="1106">
      <pivotArea dataOnly="0" labelOnly="1" outline="0" fieldPosition="0">
        <references count="1">
          <reference field="15" count="9">
            <x v="2"/>
            <x v="3"/>
            <x v="4"/>
            <x v="5"/>
            <x v="7"/>
            <x v="8"/>
            <x v="9"/>
            <x v="11"/>
            <x v="15"/>
          </reference>
        </references>
      </pivotArea>
    </format>
    <format dxfId="1105">
      <pivotArea dataOnly="0" labelOnly="1" grandRow="1" outline="0" fieldPosition="0"/>
    </format>
    <format dxfId="1104">
      <pivotArea dataOnly="0" labelOnly="1" outline="0" fieldPosition="0">
        <references count="1">
          <reference field="14" count="0"/>
        </references>
      </pivotArea>
    </format>
    <format dxfId="1103">
      <pivotArea dataOnly="0" labelOnly="1" grandCol="1" outline="0" fieldPosition="0"/>
    </format>
    <format dxfId="1102">
      <pivotArea outline="0" collapsedLevelsAreSubtotals="1" fieldPosition="0"/>
    </format>
    <format dxfId="1101">
      <pivotArea dataOnly="0" labelOnly="1" outline="0" fieldPosition="0">
        <references count="1">
          <reference field="15" count="11">
            <x v="2"/>
            <x v="3"/>
            <x v="4"/>
            <x v="5"/>
            <x v="7"/>
            <x v="8"/>
            <x v="9"/>
            <x v="10"/>
            <x v="11"/>
            <x v="12"/>
            <x v="15"/>
          </reference>
        </references>
      </pivotArea>
    </format>
    <format dxfId="1100">
      <pivotArea dataOnly="0" labelOnly="1" grandRow="1" outline="0" fieldPosition="0"/>
    </format>
    <format dxfId="1099">
      <pivotArea outline="0" collapsedLevelsAreSubtotals="1" fieldPosition="0"/>
    </format>
    <format dxfId="1098">
      <pivotArea dataOnly="0" labelOnly="1" outline="0" fieldPosition="0">
        <references count="1">
          <reference field="15" count="10">
            <x v="2"/>
            <x v="3"/>
            <x v="4"/>
            <x v="5"/>
            <x v="8"/>
            <x v="9"/>
            <x v="10"/>
            <x v="11"/>
            <x v="12"/>
            <x v="15"/>
          </reference>
        </references>
      </pivotArea>
    </format>
    <format dxfId="1097">
      <pivotArea dataOnly="0" labelOnly="1" grandRow="1" outline="0" fieldPosition="0"/>
    </format>
    <format dxfId="1096">
      <pivotArea field="15" type="button" dataOnly="0" labelOnly="1" outline="0" axis="axisRow" fieldPosition="0"/>
    </format>
    <format dxfId="1095">
      <pivotArea dataOnly="0" labelOnly="1" outline="0" fieldPosition="0">
        <references count="1">
          <reference field="14" count="0"/>
        </references>
      </pivotArea>
    </format>
    <format dxfId="1094">
      <pivotArea dataOnly="0" labelOnly="1" grandCol="1" outline="0" fieldPosition="0"/>
    </format>
    <format dxfId="1093">
      <pivotArea field="15" type="button" dataOnly="0" labelOnly="1" outline="0" axis="axisRow" fieldPosition="0"/>
    </format>
    <format dxfId="1092">
      <pivotArea dataOnly="0" labelOnly="1" outline="0" fieldPosition="0">
        <references count="1">
          <reference field="14" count="0"/>
        </references>
      </pivotArea>
    </format>
    <format dxfId="1091">
      <pivotArea dataOnly="0" labelOnly="1" grandCol="1" outline="0" fieldPosition="0"/>
    </format>
    <format dxfId="1090">
      <pivotArea field="15" type="button" dataOnly="0" labelOnly="1" outline="0" axis="axisRow" fieldPosition="0"/>
    </format>
    <format dxfId="1089">
      <pivotArea dataOnly="0" labelOnly="1" outline="0" fieldPosition="0">
        <references count="1">
          <reference field="14" count="0"/>
        </references>
      </pivotArea>
    </format>
    <format dxfId="1088">
      <pivotArea dataOnly="0" labelOnly="1" grandCol="1" outline="0" fieldPosition="0"/>
    </format>
    <format dxfId="1087">
      <pivotArea outline="0" fieldPosition="0">
        <references count="1">
          <reference field="15" count="10" selected="0">
            <x v="2"/>
            <x v="3"/>
            <x v="4"/>
            <x v="5"/>
            <x v="8"/>
            <x v="9"/>
            <x v="10"/>
            <x v="11"/>
            <x v="12"/>
            <x v="15"/>
          </reference>
        </references>
      </pivotArea>
    </format>
    <format dxfId="1086">
      <pivotArea dataOnly="0" labelOnly="1" outline="0" fieldPosition="0">
        <references count="1">
          <reference field="15" count="10">
            <x v="2"/>
            <x v="3"/>
            <x v="4"/>
            <x v="5"/>
            <x v="8"/>
            <x v="9"/>
            <x v="10"/>
            <x v="11"/>
            <x v="12"/>
            <x v="15"/>
          </reference>
        </references>
      </pivotArea>
    </format>
    <format dxfId="1085">
      <pivotArea dataOnly="0" labelOnly="1" outline="0" fieldPosition="0">
        <references count="1">
          <reference field="15" count="9">
            <x v="0"/>
            <x v="3"/>
            <x v="4"/>
            <x v="5"/>
            <x v="7"/>
            <x v="8"/>
            <x v="9"/>
            <x v="11"/>
            <x v="15"/>
          </reference>
        </references>
      </pivotArea>
    </format>
    <format dxfId="1084">
      <pivotArea dataOnly="0" labelOnly="1" outline="0" fieldPosition="0">
        <references count="1">
          <reference field="15" count="9">
            <x v="0"/>
            <x v="3"/>
            <x v="4"/>
            <x v="5"/>
            <x v="7"/>
            <x v="8"/>
            <x v="9"/>
            <x v="11"/>
            <x v="15"/>
          </reference>
        </references>
      </pivotArea>
    </format>
    <format dxfId="1083">
      <pivotArea dataOnly="0" labelOnly="1" outline="0" fieldPosition="0">
        <references count="1">
          <reference field="15" count="9">
            <x v="0"/>
            <x v="3"/>
            <x v="4"/>
            <x v="5"/>
            <x v="7"/>
            <x v="8"/>
            <x v="9"/>
            <x v="11"/>
            <x v="15"/>
          </reference>
        </references>
      </pivotArea>
    </format>
    <format dxfId="1082">
      <pivotArea type="all" dataOnly="0" outline="0" fieldPosition="0"/>
    </format>
    <format dxfId="1081">
      <pivotArea type="origin" dataOnly="0" labelOnly="1" outline="0" fieldPosition="0"/>
    </format>
    <format dxfId="1080">
      <pivotArea field="14" type="button" dataOnly="0" labelOnly="1" outline="0" axis="axisCol" fieldPosition="0"/>
    </format>
    <format dxfId="1079">
      <pivotArea type="topRight" dataOnly="0" labelOnly="1" outline="0" fieldPosition="0"/>
    </format>
    <format dxfId="1078">
      <pivotArea type="all" dataOnly="0" outline="0" fieldPosition="0"/>
    </format>
    <format dxfId="1077">
      <pivotArea type="origin" dataOnly="0" labelOnly="1" outline="0" fieldPosition="0"/>
    </format>
    <format dxfId="1076">
      <pivotArea field="14" type="button" dataOnly="0" labelOnly="1" outline="0" axis="axisCol" fieldPosition="0"/>
    </format>
    <format dxfId="1075">
      <pivotArea type="topRight" dataOnly="0" labelOnly="1" outline="0" fieldPosition="0"/>
    </format>
    <format dxfId="1074">
      <pivotArea outline="0" fieldPosition="0">
        <references count="1">
          <reference field="15" count="9" selected="0">
            <x v="0"/>
            <x v="3"/>
            <x v="4"/>
            <x v="5"/>
            <x v="7"/>
            <x v="8"/>
            <x v="9"/>
            <x v="11"/>
            <x v="15"/>
          </reference>
        </references>
      </pivotArea>
    </format>
    <format dxfId="1073">
      <pivotArea outline="0" fieldPosition="0">
        <references count="1">
          <reference field="15" count="9" selected="0">
            <x v="0"/>
            <x v="3"/>
            <x v="4"/>
            <x v="5"/>
            <x v="7"/>
            <x v="8"/>
            <x v="9"/>
            <x v="11"/>
            <x v="15"/>
          </reference>
        </references>
      </pivotArea>
    </format>
    <format dxfId="1072">
      <pivotArea dataOnly="0" labelOnly="1" outline="0" fieldPosition="0">
        <references count="1">
          <reference field="15" count="0"/>
        </references>
      </pivotArea>
    </format>
    <format dxfId="1071">
      <pivotArea grandRow="1" outline="0" collapsedLevelsAreSubtotals="1" fieldPosition="0"/>
    </format>
    <format dxfId="1070">
      <pivotArea dataOnly="0" labelOnly="1" outline="0" fieldPosition="0">
        <references count="1">
          <reference field="15" count="0"/>
        </references>
      </pivotArea>
    </format>
    <format dxfId="1069">
      <pivotArea grandRow="1" outline="0" collapsedLevelsAreSubtotals="1" fieldPosition="0"/>
    </format>
    <format dxfId="1068">
      <pivotArea outline="0" collapsedLevelsAreSubtotals="1" fieldPosition="0"/>
    </format>
    <format dxfId="1067">
      <pivotArea field="15" type="button" dataOnly="0" labelOnly="1" outline="0" axis="axisRow" fieldPosition="0"/>
    </format>
    <format dxfId="1066">
      <pivotArea dataOnly="0" labelOnly="1" outline="0" fieldPosition="0">
        <references count="1">
          <reference field="15" count="0"/>
        </references>
      </pivotArea>
    </format>
    <format dxfId="1065">
      <pivotArea dataOnly="0" labelOnly="1" grandRow="1" outline="0" fieldPosition="0"/>
    </format>
    <format dxfId="1064">
      <pivotArea dataOnly="0" labelOnly="1" outline="0" fieldPosition="0">
        <references count="1">
          <reference field="14" count="0"/>
        </references>
      </pivotArea>
    </format>
    <format dxfId="1063">
      <pivotArea dataOnly="0" labelOnly="1" grandCol="1" outline="0" fieldPosition="0"/>
    </format>
    <format dxfId="1062">
      <pivotArea field="15" type="button" dataOnly="0" labelOnly="1" outline="0" axis="axisRow" fieldPosition="0"/>
    </format>
    <format dxfId="1061">
      <pivotArea dataOnly="0" labelOnly="1" outline="0" fieldPosition="0">
        <references count="1">
          <reference field="14" count="0"/>
        </references>
      </pivotArea>
    </format>
    <format dxfId="1060">
      <pivotArea dataOnly="0" labelOnly="1" grandCol="1" outline="0" fieldPosition="0"/>
    </format>
    <format dxfId="1059">
      <pivotArea grandRow="1" outline="0" collapsedLevelsAreSubtotals="1" fieldPosition="0"/>
    </format>
    <format dxfId="1058">
      <pivotArea dataOnly="0" labelOnly="1" grandRow="1" outline="0" fieldPosition="0"/>
    </format>
    <format dxfId="1057">
      <pivotArea field="15" type="button" dataOnly="0" labelOnly="1" outline="0" axis="axisRow" fieldPosition="0"/>
    </format>
    <format dxfId="1056">
      <pivotArea dataOnly="0" labelOnly="1" outline="0" fieldPosition="0">
        <references count="1">
          <reference field="14" count="0"/>
        </references>
      </pivotArea>
    </format>
    <format dxfId="1055">
      <pivotArea dataOnly="0" labelOnly="1" grandCol="1" outline="0" fieldPosition="0"/>
    </format>
    <format dxfId="1054">
      <pivotArea field="15" type="button" dataOnly="0" labelOnly="1" outline="0" axis="axisRow" fieldPosition="0"/>
    </format>
    <format dxfId="1053">
      <pivotArea dataOnly="0" labelOnly="1" outline="0" fieldPosition="0">
        <references count="1">
          <reference field="14" count="0"/>
        </references>
      </pivotArea>
    </format>
    <format dxfId="105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024">
      <pivotArea type="all" dataOnly="0" outline="0" fieldPosition="0"/>
    </format>
    <format dxfId="2023">
      <pivotArea outline="0" collapsedLevelsAreSubtotals="1" fieldPosition="0"/>
    </format>
    <format dxfId="2022">
      <pivotArea dataOnly="0" labelOnly="1" grandRow="1" outline="0" fieldPosition="0"/>
    </format>
    <format dxfId="2021">
      <pivotArea dataOnly="0" labelOnly="1" outline="0" fieldPosition="0">
        <references count="1">
          <reference field="12" count="4">
            <x v="0"/>
            <x v="1"/>
            <x v="2"/>
            <x v="4"/>
          </reference>
        </references>
      </pivotArea>
    </format>
    <format dxfId="2020">
      <pivotArea dataOnly="0" labelOnly="1" grandCol="1" outline="0" fieldPosition="0"/>
    </format>
    <format dxfId="2019">
      <pivotArea type="all" dataOnly="0" outline="0" fieldPosition="0"/>
    </format>
    <format dxfId="2018">
      <pivotArea outline="0" collapsedLevelsAreSubtotals="1" fieldPosition="0"/>
    </format>
    <format dxfId="2017">
      <pivotArea dataOnly="0" labelOnly="1" grandRow="1" outline="0" fieldPosition="0"/>
    </format>
    <format dxfId="2016">
      <pivotArea dataOnly="0" labelOnly="1" outline="0" fieldPosition="0">
        <references count="1">
          <reference field="12" count="4">
            <x v="0"/>
            <x v="1"/>
            <x v="2"/>
            <x v="4"/>
          </reference>
        </references>
      </pivotArea>
    </format>
    <format dxfId="2015">
      <pivotArea dataOnly="0" labelOnly="1" grandCol="1" outline="0" fieldPosition="0"/>
    </format>
    <format dxfId="2014">
      <pivotArea type="all" dataOnly="0" outline="0" fieldPosition="0"/>
    </format>
    <format dxfId="2013">
      <pivotArea type="origin" dataOnly="0" labelOnly="1" outline="0" fieldPosition="0"/>
    </format>
    <format dxfId="2012">
      <pivotArea type="origin" dataOnly="0" labelOnly="1" outline="0" fieldPosition="0"/>
    </format>
    <format dxfId="2011">
      <pivotArea type="all" dataOnly="0" outline="0" fieldPosition="0"/>
    </format>
    <format dxfId="2010">
      <pivotArea outline="0" collapsedLevelsAreSubtotals="1" fieldPosition="0">
        <references count="1">
          <reference field="12" count="2" selected="0">
            <x v="1"/>
            <x v="2"/>
          </reference>
        </references>
      </pivotArea>
    </format>
    <format dxfId="2009">
      <pivotArea grandCol="1" outline="0" collapsedLevelsAreSubtotals="1" fieldPosition="0"/>
    </format>
    <format dxfId="2008">
      <pivotArea type="topRight" dataOnly="0" labelOnly="1" outline="0" offset="D1" fieldPosition="0"/>
    </format>
    <format dxfId="2007">
      <pivotArea dataOnly="0" labelOnly="1" outline="0" fieldPosition="0">
        <references count="1">
          <reference field="12" count="0"/>
        </references>
      </pivotArea>
    </format>
    <format dxfId="2006">
      <pivotArea dataOnly="0" labelOnly="1" outline="0" fieldPosition="0">
        <references count="1">
          <reference field="12" count="0"/>
        </references>
      </pivotArea>
    </format>
    <format dxfId="2005">
      <pivotArea dataOnly="0" labelOnly="1" outline="0" fieldPosition="0">
        <references count="1">
          <reference field="12" count="4">
            <x v="0"/>
            <x v="1"/>
            <x v="2"/>
            <x v="3"/>
          </reference>
        </references>
      </pivotArea>
    </format>
    <format dxfId="2004">
      <pivotArea outline="0" collapsedLevelsAreSubtotals="1" fieldPosition="0"/>
    </format>
    <format dxfId="2003">
      <pivotArea dataOnly="0" labelOnly="1" outline="0" fieldPosition="0">
        <references count="1">
          <reference field="12" count="2">
            <x v="0"/>
            <x v="4"/>
          </reference>
        </references>
      </pivotArea>
    </format>
    <format dxfId="2002">
      <pivotArea dataOnly="0" labelOnly="1" grandCol="1" outline="0" fieldPosition="0"/>
    </format>
    <format dxfId="2001">
      <pivotArea dataOnly="0" labelOnly="1" grandRow="1" outline="0" fieldPosition="0"/>
    </format>
    <format dxfId="2000">
      <pivotArea dataOnly="0" grandCol="1" outline="0" axis="axisCol" fieldPosition="0"/>
    </format>
    <format dxfId="1999">
      <pivotArea type="all" dataOnly="0" outline="0" fieldPosition="0"/>
    </format>
    <format dxfId="1998">
      <pivotArea outline="0" collapsedLevelsAreSubtotals="1" fieldPosition="0"/>
    </format>
    <format dxfId="1997">
      <pivotArea dataOnly="0" labelOnly="1" grandRow="1" outline="0" fieldPosition="0"/>
    </format>
    <format dxfId="1996">
      <pivotArea dataOnly="0" labelOnly="1" outline="0" fieldPosition="0">
        <references count="1">
          <reference field="12" count="2">
            <x v="0"/>
            <x v="4"/>
          </reference>
        </references>
      </pivotArea>
    </format>
    <format dxfId="1995">
      <pivotArea dataOnly="0" labelOnly="1" grandCol="1" outline="0" fieldPosition="0"/>
    </format>
    <format dxfId="1994">
      <pivotArea outline="0" collapsedLevelsAreSubtotals="1" fieldPosition="0"/>
    </format>
    <format dxfId="1993">
      <pivotArea dataOnly="0" labelOnly="1" grandRow="1" outline="0" fieldPosition="0"/>
    </format>
    <format dxfId="1992">
      <pivotArea dataOnly="0" labelOnly="1" outline="0" fieldPosition="0">
        <references count="1">
          <reference field="12" count="5">
            <x v="0"/>
            <x v="1"/>
            <x v="2"/>
            <x v="3"/>
            <x v="4"/>
          </reference>
        </references>
      </pivotArea>
    </format>
    <format dxfId="1991">
      <pivotArea dataOnly="0" labelOnly="1" grandCol="1" outline="0" fieldPosition="0"/>
    </format>
    <format dxfId="1990">
      <pivotArea outline="0" collapsedLevelsAreSubtotals="1" fieldPosition="0"/>
    </format>
    <format dxfId="1989">
      <pivotArea dataOnly="0" labelOnly="1" grandRow="1" outline="0" fieldPosition="0"/>
    </format>
    <format dxfId="1988">
      <pivotArea dataOnly="0" labelOnly="1" outline="0" fieldPosition="0">
        <references count="1">
          <reference field="12" count="0"/>
        </references>
      </pivotArea>
    </format>
    <format dxfId="1987">
      <pivotArea dataOnly="0" labelOnly="1" grandCol="1" outline="0" fieldPosition="0"/>
    </format>
    <format dxfId="1986">
      <pivotArea dataOnly="0" labelOnly="1" outline="0" fieldPosition="0">
        <references count="1">
          <reference field="12" count="5">
            <x v="0"/>
            <x v="1"/>
            <x v="2"/>
            <x v="3"/>
            <x v="4"/>
          </reference>
        </references>
      </pivotArea>
    </format>
    <format dxfId="1985">
      <pivotArea dataOnly="0" labelOnly="1" outline="0" fieldPosition="0">
        <references count="1">
          <reference field="12" count="4">
            <x v="0"/>
            <x v="1"/>
            <x v="3"/>
            <x v="4"/>
          </reference>
        </references>
      </pivotArea>
    </format>
    <format dxfId="1984">
      <pivotArea dataOnly="0" labelOnly="1" grandRow="1" outline="0" fieldPosition="0"/>
    </format>
    <format dxfId="1983">
      <pivotArea dataOnly="0" labelOnly="1" grandRow="1" outline="0" fieldPosition="0"/>
    </format>
    <format dxfId="1982">
      <pivotArea outline="0" collapsedLevelsAreSubtotals="1" fieldPosition="0"/>
    </format>
    <format dxfId="1981">
      <pivotArea dataOnly="0" labelOnly="1" outline="0" fieldPosition="0">
        <references count="1">
          <reference field="12" count="4">
            <x v="0"/>
            <x v="1"/>
            <x v="2"/>
            <x v="5"/>
          </reference>
        </references>
      </pivotArea>
    </format>
    <format dxfId="1980">
      <pivotArea dataOnly="0" labelOnly="1" grandCol="1" outline="0" fieldPosition="0"/>
    </format>
    <format dxfId="1979">
      <pivotArea dataOnly="0" labelOnly="1" outline="0" fieldPosition="0">
        <references count="1">
          <reference field="12" count="4">
            <x v="0"/>
            <x v="1"/>
            <x v="3"/>
            <x v="5"/>
          </reference>
        </references>
      </pivotArea>
    </format>
    <format dxfId="1978">
      <pivotArea type="all" dataOnly="0" outline="0" fieldPosition="0"/>
    </format>
    <format dxfId="1977">
      <pivotArea outline="0" collapsedLevelsAreSubtotals="1" fieldPosition="0"/>
    </format>
    <format dxfId="1976">
      <pivotArea dataOnly="0" labelOnly="1" grandRow="1" outline="0" fieldPosition="0"/>
    </format>
    <format dxfId="1975">
      <pivotArea dataOnly="0" labelOnly="1" outline="0" fieldPosition="0">
        <references count="1">
          <reference field="12" count="4">
            <x v="0"/>
            <x v="1"/>
            <x v="2"/>
            <x v="4"/>
          </reference>
        </references>
      </pivotArea>
    </format>
    <format dxfId="1974">
      <pivotArea dataOnly="0" labelOnly="1" grandCol="1" outline="0" fieldPosition="0"/>
    </format>
    <format dxfId="1973">
      <pivotArea outline="0" collapsedLevelsAreSubtotals="1" fieldPosition="0"/>
    </format>
    <format dxfId="1972">
      <pivotArea dataOnly="0" labelOnly="1" grandRow="1" outline="0" fieldPosition="0"/>
    </format>
    <format dxfId="1971">
      <pivotArea dataOnly="0" labelOnly="1" outline="0" fieldPosition="0">
        <references count="1">
          <reference field="12" count="4">
            <x v="0"/>
            <x v="1"/>
            <x v="2"/>
            <x v="4"/>
          </reference>
        </references>
      </pivotArea>
    </format>
    <format dxfId="1970">
      <pivotArea dataOnly="0" labelOnly="1" grandCol="1" outline="0" fieldPosition="0"/>
    </format>
    <format dxfId="1969">
      <pivotArea outline="0" collapsedLevelsAreSubtotals="1" fieldPosition="0"/>
    </format>
    <format dxfId="1968">
      <pivotArea dataOnly="0" labelOnly="1" grandRow="1" outline="0" fieldPosition="0"/>
    </format>
    <format dxfId="1967">
      <pivotArea dataOnly="0" labelOnly="1" outline="0" fieldPosition="0">
        <references count="1">
          <reference field="12" count="4">
            <x v="0"/>
            <x v="1"/>
            <x v="2"/>
            <x v="4"/>
          </reference>
        </references>
      </pivotArea>
    </format>
    <format dxfId="1966">
      <pivotArea dataOnly="0" labelOnly="1" grandCol="1" outline="0" fieldPosition="0"/>
    </format>
    <format dxfId="1965">
      <pivotArea dataOnly="0" grandCol="1" outline="0" axis="axisCol" fieldPosition="0"/>
    </format>
    <format dxfId="1964">
      <pivotArea dataOnly="0" labelOnly="1" outline="0" fieldPosition="0">
        <references count="1">
          <reference field="12" count="0"/>
        </references>
      </pivotArea>
    </format>
    <format dxfId="1963">
      <pivotArea dataOnly="0" grandCol="1" outline="0" axis="axisCol" fieldPosition="0"/>
    </format>
    <format dxfId="1962">
      <pivotArea dataOnly="0" labelOnly="1" outline="0" fieldPosition="0">
        <references count="1">
          <reference field="12" count="5">
            <x v="0"/>
            <x v="2"/>
            <x v="3"/>
            <x v="4"/>
            <x v="5"/>
          </reference>
        </references>
      </pivotArea>
    </format>
    <format dxfId="1961">
      <pivotArea dataOnly="0" labelOnly="1" grandCol="1" outline="0" fieldPosition="0"/>
    </format>
    <format dxfId="1960">
      <pivotArea dataOnly="0" labelOnly="1" grandCol="1" outline="0" fieldPosition="0"/>
    </format>
    <format dxfId="1959">
      <pivotArea dataOnly="0" labelOnly="1" outline="0" fieldPosition="0">
        <references count="1">
          <reference field="12" count="4">
            <x v="0"/>
            <x v="1"/>
            <x v="2"/>
            <x v="3"/>
          </reference>
        </references>
      </pivotArea>
    </format>
    <format dxfId="1958">
      <pivotArea dataOnly="0" labelOnly="1" grandCol="1" outline="0" fieldPosition="0"/>
    </format>
    <format dxfId="1957">
      <pivotArea dataOnly="0" labelOnly="1" grandCol="1" outline="0" fieldPosition="0"/>
    </format>
    <format dxfId="1956">
      <pivotArea dataOnly="0" labelOnly="1" outline="0" fieldPosition="0">
        <references count="1">
          <reference field="12" count="4">
            <x v="0"/>
            <x v="1"/>
            <x v="2"/>
            <x v="3"/>
          </reference>
        </references>
      </pivotArea>
    </format>
    <format dxfId="1955">
      <pivotArea dataOnly="0" labelOnly="1" grandCol="1" outline="0" fieldPosition="0"/>
    </format>
    <format dxfId="1954">
      <pivotArea outline="0" collapsedLevelsAreSubtotals="1" fieldPosition="0"/>
    </format>
    <format dxfId="1953">
      <pivotArea dataOnly="0" labelOnly="1" outline="0" fieldPosition="0">
        <references count="1">
          <reference field="12" count="4">
            <x v="0"/>
            <x v="1"/>
            <x v="3"/>
            <x v="4"/>
          </reference>
        </references>
      </pivotArea>
    </format>
    <format dxfId="1952">
      <pivotArea dataOnly="0" labelOnly="1" grandCol="1" outline="0" fieldPosition="0"/>
    </format>
    <format dxfId="1951">
      <pivotArea dataOnly="0" labelOnly="1" grandRow="1" outline="0" fieldPosition="0"/>
    </format>
    <format dxfId="1950">
      <pivotArea grandCol="1" outline="0" collapsedLevelsAreSubtotals="1" fieldPosition="0"/>
    </format>
    <format dxfId="1949">
      <pivotArea dataOnly="0" labelOnly="1" grandCol="1" outline="0" fieldPosition="0"/>
    </format>
    <format dxfId="1948">
      <pivotArea type="all" dataOnly="0" outline="0" fieldPosition="0"/>
    </format>
    <format dxfId="1947">
      <pivotArea outline="0" collapsedLevelsAreSubtotals="1" fieldPosition="0"/>
    </format>
    <format dxfId="1946">
      <pivotArea type="origin" dataOnly="0" labelOnly="1" outline="0" fieldPosition="0"/>
    </format>
    <format dxfId="1945">
      <pivotArea field="12" type="button" dataOnly="0" labelOnly="1" outline="0" axis="axisCol" fieldPosition="0"/>
    </format>
    <format dxfId="1944">
      <pivotArea type="topRight" dataOnly="0" labelOnly="1" outline="0" fieldPosition="0"/>
    </format>
    <format dxfId="1943">
      <pivotArea dataOnly="0" labelOnly="1" grandRow="1" outline="0" fieldPosition="0"/>
    </format>
    <format dxfId="1942">
      <pivotArea dataOnly="0" labelOnly="1" outline="0" fieldPosition="0">
        <references count="1">
          <reference field="12" count="4">
            <x v="0"/>
            <x v="1"/>
            <x v="2"/>
            <x v="4"/>
          </reference>
        </references>
      </pivotArea>
    </format>
    <format dxfId="1941">
      <pivotArea dataOnly="0" labelOnly="1" grandCol="1" outline="0" fieldPosition="0"/>
    </format>
    <format dxfId="1940">
      <pivotArea dataOnly="0" labelOnly="1" outline="0" fieldPosition="0">
        <references count="1">
          <reference field="12" count="1">
            <x v="2"/>
          </reference>
        </references>
      </pivotArea>
    </format>
    <format dxfId="1939">
      <pivotArea outline="0" collapsedLevelsAreSubtotals="1" fieldPosition="0"/>
    </format>
    <format dxfId="1938">
      <pivotArea dataOnly="0" labelOnly="1" outline="0" fieldPosition="0">
        <references count="1">
          <reference field="12" count="5">
            <x v="0"/>
            <x v="1"/>
            <x v="2"/>
            <x v="4"/>
            <x v="5"/>
          </reference>
        </references>
      </pivotArea>
    </format>
    <format dxfId="1937">
      <pivotArea dataOnly="0" labelOnly="1" grandCol="1" outline="0" fieldPosition="0"/>
    </format>
    <format dxfId="1936">
      <pivotArea grandRow="1" outline="0" collapsedLevelsAreSubtotals="1" fieldPosition="0"/>
    </format>
    <format dxfId="1935">
      <pivotArea dataOnly="0" labelOnly="1" grandRow="1" outline="0" fieldPosition="0"/>
    </format>
    <format dxfId="1934">
      <pivotArea outline="0" collapsedLevelsAreSubtotals="1" fieldPosition="0"/>
    </format>
    <format dxfId="1933">
      <pivotArea dataOnly="0" labelOnly="1" grandRow="1" outline="0" fieldPosition="0"/>
    </format>
    <format dxfId="1932">
      <pivotArea dataOnly="0" labelOnly="1" outline="0" fieldPosition="0">
        <references count="1">
          <reference field="12" count="6">
            <x v="0"/>
            <x v="1"/>
            <x v="2"/>
            <x v="3"/>
            <x v="4"/>
            <x v="5"/>
          </reference>
        </references>
      </pivotArea>
    </format>
    <format dxfId="1931">
      <pivotArea dataOnly="0" labelOnly="1" grandCol="1" outline="0" fieldPosition="0"/>
    </format>
    <format dxfId="1930">
      <pivotArea dataOnly="0" labelOnly="1" outline="0" fieldPosition="0">
        <references count="1">
          <reference field="12" count="4">
            <x v="0"/>
            <x v="1"/>
            <x v="2"/>
            <x v="3"/>
          </reference>
        </references>
      </pivotArea>
    </format>
    <format dxfId="1929">
      <pivotArea dataOnly="0" labelOnly="1" grandCol="1" outline="0" fieldPosition="0"/>
    </format>
    <format dxfId="1928">
      <pivotArea type="all" dataOnly="0" outline="0" fieldPosition="0"/>
    </format>
    <format dxfId="1927">
      <pivotArea outline="0" collapsedLevelsAreSubtotals="1" fieldPosition="0"/>
    </format>
    <format dxfId="1926">
      <pivotArea type="origin" dataOnly="0" labelOnly="1" outline="0" fieldPosition="0"/>
    </format>
    <format dxfId="1925">
      <pivotArea field="12" type="button" dataOnly="0" labelOnly="1" outline="0" axis="axisCol" fieldPosition="0"/>
    </format>
    <format dxfId="1924">
      <pivotArea type="topRight" dataOnly="0" labelOnly="1" outline="0" fieldPosition="0"/>
    </format>
    <format dxfId="1923">
      <pivotArea dataOnly="0" labelOnly="1" grandRow="1" outline="0" fieldPosition="0"/>
    </format>
    <format dxfId="1922">
      <pivotArea dataOnly="0" labelOnly="1" outline="0" fieldPosition="0">
        <references count="1">
          <reference field="12" count="5">
            <x v="0"/>
            <x v="1"/>
            <x v="2"/>
            <x v="3"/>
            <x v="4"/>
          </reference>
        </references>
      </pivotArea>
    </format>
    <format dxfId="1921">
      <pivotArea dataOnly="0" labelOnly="1" grandCol="1" outline="0" fieldPosition="0"/>
    </format>
    <format dxfId="1920">
      <pivotArea dataOnly="0" labelOnly="1" outline="0" fieldPosition="0">
        <references count="1">
          <reference field="12" count="4">
            <x v="0"/>
            <x v="1"/>
            <x v="2"/>
            <x v="3"/>
          </reference>
        </references>
      </pivotArea>
    </format>
    <format dxfId="1919">
      <pivotArea dataOnly="0" labelOnly="1" grandCol="1" outline="0" fieldPosition="0"/>
    </format>
    <format dxfId="1918">
      <pivotArea dataOnly="0" labelOnly="1" outline="0" fieldPosition="0">
        <references count="1">
          <reference field="12" count="5">
            <x v="0"/>
            <x v="1"/>
            <x v="2"/>
            <x v="3"/>
            <x v="5"/>
          </reference>
        </references>
      </pivotArea>
    </format>
    <format dxfId="1917">
      <pivotArea dataOnly="0" labelOnly="1" grandCol="1" outline="0" fieldPosition="0"/>
    </format>
    <format dxfId="1916">
      <pivotArea dataOnly="0" labelOnly="1" outline="0" fieldPosition="0">
        <references count="1">
          <reference field="12" count="5">
            <x v="0"/>
            <x v="1"/>
            <x v="2"/>
            <x v="3"/>
            <x v="5"/>
          </reference>
        </references>
      </pivotArea>
    </format>
    <format dxfId="1915">
      <pivotArea dataOnly="0" labelOnly="1" grandCol="1" outline="0" fieldPosition="0"/>
    </format>
    <format dxfId="1914">
      <pivotArea dataOnly="0" labelOnly="1" outline="0" fieldPosition="0">
        <references count="1">
          <reference field="12" count="5">
            <x v="0"/>
            <x v="1"/>
            <x v="2"/>
            <x v="3"/>
            <x v="5"/>
          </reference>
        </references>
      </pivotArea>
    </format>
    <format dxfId="1913">
      <pivotArea dataOnly="0" labelOnly="1" grandCol="1" outline="0" fieldPosition="0"/>
    </format>
    <format dxfId="1912">
      <pivotArea grandRow="1" outline="0" collapsedLevelsAreSubtotals="1" fieldPosition="0"/>
    </format>
    <format dxfId="1911">
      <pivotArea dataOnly="0" labelOnly="1" grandRow="1" outline="0" fieldPosition="0"/>
    </format>
    <format dxfId="1910">
      <pivotArea outline="0" collapsedLevelsAreSubtotals="1" fieldPosition="0"/>
    </format>
    <format dxfId="1909">
      <pivotArea dataOnly="0" labelOnly="1" grandRow="1" outline="0" fieldPosition="0"/>
    </format>
    <format dxfId="1908">
      <pivotArea dataOnly="0" labelOnly="1" outline="0" fieldPosition="0">
        <references count="1">
          <reference field="12" count="5">
            <x v="0"/>
            <x v="1"/>
            <x v="2"/>
            <x v="3"/>
            <x v="5"/>
          </reference>
        </references>
      </pivotArea>
    </format>
    <format dxfId="1907">
      <pivotArea dataOnly="0" labelOnly="1" grandCol="1" outline="0" fieldPosition="0"/>
    </format>
    <format dxfId="1906">
      <pivotArea outline="0" collapsedLevelsAreSubtotals="1" fieldPosition="0"/>
    </format>
    <format dxfId="1905">
      <pivotArea dataOnly="0" labelOnly="1" grandRow="1" outline="0" fieldPosition="0"/>
    </format>
    <format dxfId="1904">
      <pivotArea dataOnly="0" labelOnly="1" outline="0" fieldPosition="0">
        <references count="1">
          <reference field="12" count="4">
            <x v="0"/>
            <x v="1"/>
            <x v="2"/>
            <x v="3"/>
          </reference>
        </references>
      </pivotArea>
    </format>
    <format dxfId="1903">
      <pivotArea dataOnly="0" labelOnly="1" grandCol="1" outline="0" fieldPosition="0"/>
    </format>
    <format dxfId="1902">
      <pivotArea outline="0" collapsedLevelsAreSubtotals="1" fieldPosition="0"/>
    </format>
    <format dxfId="1901">
      <pivotArea dataOnly="0" labelOnly="1" grandRow="1" outline="0" fieldPosition="0"/>
    </format>
    <format dxfId="1900">
      <pivotArea dataOnly="0" labelOnly="1" outline="0" fieldPosition="0">
        <references count="1">
          <reference field="12" count="4">
            <x v="0"/>
            <x v="1"/>
            <x v="2"/>
            <x v="3"/>
          </reference>
        </references>
      </pivotArea>
    </format>
    <format dxfId="1899">
      <pivotArea dataOnly="0" labelOnly="1" grandCol="1" outline="0" fieldPosition="0"/>
    </format>
    <format dxfId="1898">
      <pivotArea dataOnly="0" labelOnly="1" outline="0" fieldPosition="0">
        <references count="1">
          <reference field="12" count="4">
            <x v="0"/>
            <x v="1"/>
            <x v="2"/>
            <x v="3"/>
          </reference>
        </references>
      </pivotArea>
    </format>
    <format dxfId="1897">
      <pivotArea dataOnly="0" labelOnly="1" grandCol="1" outline="0" fieldPosition="0"/>
    </format>
    <format dxfId="1896">
      <pivotArea grandRow="1" outline="0" collapsedLevelsAreSubtotals="1" fieldPosition="0"/>
    </format>
    <format dxfId="1895">
      <pivotArea dataOnly="0" labelOnly="1" grandRow="1" outline="0" fieldPosition="0"/>
    </format>
    <format dxfId="1894">
      <pivotArea grandCol="1" outline="0" collapsedLevelsAreSubtotals="1" fieldPosition="0"/>
    </format>
    <format dxfId="1893">
      <pivotArea dataOnly="0" labelOnly="1" grandCol="1" outline="0" fieldPosition="0"/>
    </format>
    <format dxfId="1892">
      <pivotArea outline="0" collapsedLevelsAreSubtotals="1" fieldPosition="0"/>
    </format>
    <format dxfId="1891">
      <pivotArea dataOnly="0" labelOnly="1" grandRow="1" outline="0" fieldPosition="0"/>
    </format>
    <format dxfId="1890">
      <pivotArea dataOnly="0" labelOnly="1" outline="0" fieldPosition="0">
        <references count="1">
          <reference field="12" count="5">
            <x v="0"/>
            <x v="1"/>
            <x v="2"/>
            <x v="3"/>
            <x v="4"/>
          </reference>
        </references>
      </pivotArea>
    </format>
    <format dxfId="1889">
      <pivotArea dataOnly="0" labelOnly="1" grandCol="1" outline="0" fieldPosition="0"/>
    </format>
    <format dxfId="1888">
      <pivotArea outline="0" collapsedLevelsAreSubtotals="1" fieldPosition="0"/>
    </format>
    <format dxfId="1887">
      <pivotArea dataOnly="0" labelOnly="1" grandRow="1" outline="0" fieldPosition="0"/>
    </format>
    <format dxfId="1886">
      <pivotArea dataOnly="0" labelOnly="1" outline="0" fieldPosition="0">
        <references count="1">
          <reference field="12" count="5">
            <x v="0"/>
            <x v="1"/>
            <x v="2"/>
            <x v="3"/>
            <x v="4"/>
          </reference>
        </references>
      </pivotArea>
    </format>
    <format dxfId="1885">
      <pivotArea dataOnly="0" labelOnly="1" grandCol="1" outline="0" fieldPosition="0"/>
    </format>
    <format dxfId="1884">
      <pivotArea dataOnly="0" labelOnly="1" outline="0" fieldPosition="0">
        <references count="1">
          <reference field="12" count="5">
            <x v="0"/>
            <x v="1"/>
            <x v="2"/>
            <x v="3"/>
            <x v="4"/>
          </reference>
        </references>
      </pivotArea>
    </format>
    <format dxfId="1883">
      <pivotArea dataOnly="0" labelOnly="1" grandCol="1" outline="0" fieldPosition="0"/>
    </format>
    <format dxfId="1882">
      <pivotArea outline="0" collapsedLevelsAreSubtotals="1" fieldPosition="0"/>
    </format>
    <format dxfId="1881">
      <pivotArea dataOnly="0" labelOnly="1" grandRow="1" outline="0" fieldPosition="0"/>
    </format>
    <format dxfId="1880">
      <pivotArea dataOnly="0" labelOnly="1" outline="0" fieldPosition="0">
        <references count="1">
          <reference field="12" count="5">
            <x v="0"/>
            <x v="1"/>
            <x v="2"/>
            <x v="3"/>
            <x v="4"/>
          </reference>
        </references>
      </pivotArea>
    </format>
    <format dxfId="1879">
      <pivotArea dataOnly="0" labelOnly="1" grandCol="1" outline="0" fieldPosition="0"/>
    </format>
    <format dxfId="1878">
      <pivotArea grandRow="1" outline="0" collapsedLevelsAreSubtotals="1" fieldPosition="0"/>
    </format>
    <format dxfId="1877">
      <pivotArea dataOnly="0" labelOnly="1" grandRow="1" outline="0" fieldPosition="0"/>
    </format>
    <format dxfId="1876">
      <pivotArea outline="0" collapsedLevelsAreSubtotals="1" fieldPosition="0"/>
    </format>
    <format dxfId="1875">
      <pivotArea dataOnly="0" labelOnly="1" grandRow="1" outline="0" fieldPosition="0"/>
    </format>
    <format dxfId="1874">
      <pivotArea dataOnly="0" labelOnly="1" outline="0" fieldPosition="0">
        <references count="1">
          <reference field="12" count="4">
            <x v="0"/>
            <x v="1"/>
            <x v="2"/>
            <x v="5"/>
          </reference>
        </references>
      </pivotArea>
    </format>
    <format dxfId="1873">
      <pivotArea dataOnly="0" labelOnly="1" grandCol="1" outline="0" fieldPosition="0"/>
    </format>
    <format dxfId="1872">
      <pivotArea outline="0" collapsedLevelsAreSubtotals="1" fieldPosition="0"/>
    </format>
    <format dxfId="1871">
      <pivotArea dataOnly="0" labelOnly="1" grandRow="1" outline="0" fieldPosition="0"/>
    </format>
    <format dxfId="1870">
      <pivotArea dataOnly="0" labelOnly="1" outline="0" fieldPosition="0">
        <references count="1">
          <reference field="12" count="4">
            <x v="0"/>
            <x v="1"/>
            <x v="2"/>
            <x v="5"/>
          </reference>
        </references>
      </pivotArea>
    </format>
    <format dxfId="1869">
      <pivotArea dataOnly="0" labelOnly="1" grandCol="1" outline="0" fieldPosition="0"/>
    </format>
    <format dxfId="1868">
      <pivotArea dataOnly="0" labelOnly="1" outline="0" fieldPosition="0">
        <references count="1">
          <reference field="12" count="4">
            <x v="0"/>
            <x v="1"/>
            <x v="2"/>
            <x v="5"/>
          </reference>
        </references>
      </pivotArea>
    </format>
    <format dxfId="1867">
      <pivotArea dataOnly="0" labelOnly="1" grandCol="1" outline="0" fieldPosition="0"/>
    </format>
    <format dxfId="1866">
      <pivotArea dataOnly="0" labelOnly="1" outline="0" fieldPosition="0">
        <references count="1">
          <reference field="12" count="4">
            <x v="0"/>
            <x v="1"/>
            <x v="3"/>
            <x v="5"/>
          </reference>
        </references>
      </pivotArea>
    </format>
    <format dxfId="1865">
      <pivotArea dataOnly="0" labelOnly="1" grandCol="1" outline="0" fieldPosition="0"/>
    </format>
    <format dxfId="1864">
      <pivotArea dataOnly="0" labelOnly="1" outline="0" fieldPosition="0">
        <references count="1">
          <reference field="12" count="4">
            <x v="0"/>
            <x v="1"/>
            <x v="3"/>
            <x v="5"/>
          </reference>
        </references>
      </pivotArea>
    </format>
    <format dxfId="1863">
      <pivotArea dataOnly="0" labelOnly="1" grandCol="1" outline="0" fieldPosition="0"/>
    </format>
    <format dxfId="1862">
      <pivotArea grandRow="1" outline="0" collapsedLevelsAreSubtotals="1" fieldPosition="0"/>
    </format>
    <format dxfId="1861">
      <pivotArea dataOnly="0" labelOnly="1" grandRow="1" outline="0" fieldPosition="0"/>
    </format>
    <format dxfId="1860">
      <pivotArea dataOnly="0" labelOnly="1" grandCol="1" outline="0" fieldPosition="0"/>
    </format>
    <format dxfId="1859">
      <pivotArea dataOnly="0" labelOnly="1" outline="0" fieldPosition="0">
        <references count="1">
          <reference field="12" count="3">
            <x v="0"/>
            <x v="1"/>
            <x v="3"/>
          </reference>
        </references>
      </pivotArea>
    </format>
    <format dxfId="1858">
      <pivotArea dataOnly="0" labelOnly="1" grandCol="1" outline="0" fieldPosition="0"/>
    </format>
    <format dxfId="1857">
      <pivotArea dataOnly="0" labelOnly="1" outline="0" fieldPosition="0">
        <references count="1">
          <reference field="12" count="3">
            <x v="0"/>
            <x v="1"/>
            <x v="3"/>
          </reference>
        </references>
      </pivotArea>
    </format>
    <format dxfId="1856">
      <pivotArea dataOnly="0" labelOnly="1" grandCol="1" outline="0" fieldPosition="0"/>
    </format>
    <format dxfId="1855">
      <pivotArea dataOnly="0" labelOnly="1" outline="0" fieldPosition="0">
        <references count="1">
          <reference field="12" count="3">
            <x v="0"/>
            <x v="1"/>
            <x v="3"/>
          </reference>
        </references>
      </pivotArea>
    </format>
    <format dxfId="1854">
      <pivotArea dataOnly="0" labelOnly="1" grandCol="1" outline="0" fieldPosition="0"/>
    </format>
    <format dxfId="1853">
      <pivotArea outline="0" collapsedLevelsAreSubtotals="1" fieldPosition="0"/>
    </format>
    <format dxfId="1852">
      <pivotArea dataOnly="0" labelOnly="1" grandRow="1" outline="0" fieldPosition="0"/>
    </format>
    <format dxfId="1851">
      <pivotArea dataOnly="0" labelOnly="1" outline="0" fieldPosition="0">
        <references count="1">
          <reference field="12" count="3">
            <x v="0"/>
            <x v="1"/>
            <x v="3"/>
          </reference>
        </references>
      </pivotArea>
    </format>
    <format dxfId="1850">
      <pivotArea dataOnly="0" labelOnly="1" grandCol="1" outline="0" fieldPosition="0"/>
    </format>
    <format dxfId="1849">
      <pivotArea dataOnly="0" labelOnly="1" outline="0" fieldPosition="0">
        <references count="1">
          <reference field="12" count="3">
            <x v="0"/>
            <x v="1"/>
            <x v="3"/>
          </reference>
        </references>
      </pivotArea>
    </format>
    <format dxfId="1848">
      <pivotArea dataOnly="0" labelOnly="1" grandCol="1" outline="0" fieldPosition="0"/>
    </format>
    <format dxfId="1847">
      <pivotArea dataOnly="0" labelOnly="1" outline="0" fieldPosition="0">
        <references count="1">
          <reference field="12" count="3">
            <x v="0"/>
            <x v="1"/>
            <x v="3"/>
          </reference>
        </references>
      </pivotArea>
    </format>
    <format dxfId="1846">
      <pivotArea dataOnly="0" labelOnly="1" grandCol="1" outline="0" fieldPosition="0"/>
    </format>
    <format dxfId="1845">
      <pivotArea grandRow="1" outline="0" collapsedLevelsAreSubtotals="1" fieldPosition="0"/>
    </format>
    <format dxfId="1844">
      <pivotArea dataOnly="0" labelOnly="1" grandRow="1" outline="0" fieldPosition="0"/>
    </format>
    <format dxfId="1843">
      <pivotArea dataOnly="0" labelOnly="1" outline="0" fieldPosition="0">
        <references count="1">
          <reference field="12" count="3">
            <x v="0"/>
            <x v="1"/>
            <x v="3"/>
          </reference>
        </references>
      </pivotArea>
    </format>
    <format dxfId="1842">
      <pivotArea dataOnly="0" labelOnly="1" grandCol="1" outline="0" fieldPosition="0"/>
    </format>
    <format dxfId="1841">
      <pivotArea dataOnly="0" labelOnly="1" grandRow="1" outline="0" fieldPosition="0"/>
    </format>
    <format dxfId="1840">
      <pivotArea dataOnly="0" labelOnly="1" grandRow="1" outline="0" fieldPosition="0"/>
    </format>
    <format dxfId="1839">
      <pivotArea dataOnly="0" labelOnly="1" grandRow="1" outline="0" fieldPosition="0"/>
    </format>
    <format dxfId="1838">
      <pivotArea outline="0" collapsedLevelsAreSubtotals="1" fieldPosition="0"/>
    </format>
    <format dxfId="1837">
      <pivotArea dataOnly="0" labelOnly="1" grandRow="1" outline="0" fieldPosition="0"/>
    </format>
    <format dxfId="1836">
      <pivotArea dataOnly="0" labelOnly="1" outline="0" fieldPosition="0">
        <references count="1">
          <reference field="12" count="0"/>
        </references>
      </pivotArea>
    </format>
    <format dxfId="1835">
      <pivotArea dataOnly="0" labelOnly="1" grandCol="1" outline="0" fieldPosition="0"/>
    </format>
    <format dxfId="1834">
      <pivotArea dataOnly="0" labelOnly="1" outline="0" fieldPosition="0">
        <references count="1">
          <reference field="12" count="0"/>
        </references>
      </pivotArea>
    </format>
    <format dxfId="1833">
      <pivotArea dataOnly="0" labelOnly="1" grandCol="1" outline="0" fieldPosition="0"/>
    </format>
    <format dxfId="1832">
      <pivotArea grandRow="1" outline="0" collapsedLevelsAreSubtotals="1" fieldPosition="0"/>
    </format>
    <format dxfId="1831">
      <pivotArea dataOnly="0" labelOnly="1" grandRow="1" outline="0" fieldPosition="0"/>
    </format>
    <format dxfId="1830">
      <pivotArea grandRow="1" outline="0" collapsedLevelsAreSubtotals="1" fieldPosition="0"/>
    </format>
    <format dxfId="1829">
      <pivotArea dataOnly="0" labelOnly="1" grandRow="1" outline="0" fieldPosition="0"/>
    </format>
    <format dxfId="1828">
      <pivotArea grandRow="1" outline="0" collapsedLevelsAreSubtotals="1" fieldPosition="0"/>
    </format>
    <format dxfId="1827">
      <pivotArea dataOnly="0" labelOnly="1" grandRow="1" outline="0" fieldPosition="0"/>
    </format>
    <format dxfId="1826">
      <pivotArea grandRow="1" outline="0" collapsedLevelsAreSubtotals="1" fieldPosition="0"/>
    </format>
    <format dxfId="1825">
      <pivotArea dataOnly="0" labelOnly="1" grandRow="1" outline="0" fieldPosition="0"/>
    </format>
    <format dxfId="1824">
      <pivotArea grandRow="1" outline="0" collapsedLevelsAreSubtotals="1" fieldPosition="0"/>
    </format>
    <format dxfId="1823">
      <pivotArea dataOnly="0" labelOnly="1" grandRow="1" outline="0" fieldPosition="0"/>
    </format>
    <format dxfId="1822">
      <pivotArea grandRow="1" outline="0" collapsedLevelsAreSubtotals="1" fieldPosition="0"/>
    </format>
    <format dxfId="1821">
      <pivotArea dataOnly="0" labelOnly="1" grandRow="1" outline="0" fieldPosition="0"/>
    </format>
    <format dxfId="1820">
      <pivotArea type="origin" dataOnly="0" labelOnly="1" outline="0" fieldPosition="0"/>
    </format>
    <format dxfId="1819">
      <pivotArea dataOnly="0" labelOnly="1" grandRow="1" outline="0" fieldPosition="0"/>
    </format>
    <format dxfId="1818">
      <pivotArea type="origin" dataOnly="0" labelOnly="1" outline="0" fieldPosition="0"/>
    </format>
    <format dxfId="1817">
      <pivotArea dataOnly="0" labelOnly="1" grandRow="1" outline="0" fieldPosition="0"/>
    </format>
    <format dxfId="1816">
      <pivotArea type="origin" dataOnly="0" labelOnly="1" outline="0" fieldPosition="0"/>
    </format>
    <format dxfId="1815">
      <pivotArea dataOnly="0" labelOnly="1" grandRow="1" outline="0" fieldPosition="0"/>
    </format>
    <format dxfId="1814">
      <pivotArea type="origin" dataOnly="0" labelOnly="1" outline="0" fieldPosition="0"/>
    </format>
    <format dxfId="1813">
      <pivotArea dataOnly="0" labelOnly="1" grandRow="1" outline="0" fieldPosition="0"/>
    </format>
    <format dxfId="1812">
      <pivotArea type="all" dataOnly="0" outline="0" fieldPosition="0"/>
    </format>
    <format dxfId="1811">
      <pivotArea outline="0" collapsedLevelsAreSubtotals="1" fieldPosition="0"/>
    </format>
    <format dxfId="1810">
      <pivotArea type="origin" dataOnly="0" labelOnly="1" outline="0" fieldPosition="0"/>
    </format>
    <format dxfId="1809">
      <pivotArea field="12" type="button" dataOnly="0" labelOnly="1" outline="0" axis="axisCol" fieldPosition="0"/>
    </format>
    <format dxfId="1808">
      <pivotArea type="topRight" dataOnly="0" labelOnly="1" outline="0" fieldPosition="0"/>
    </format>
    <format dxfId="1807">
      <pivotArea dataOnly="0" labelOnly="1" grandRow="1" outline="0" fieldPosition="0"/>
    </format>
    <format dxfId="1806">
      <pivotArea dataOnly="0" labelOnly="1" outline="0" fieldPosition="0">
        <references count="1">
          <reference field="12" count="0"/>
        </references>
      </pivotArea>
    </format>
    <format dxfId="1805">
      <pivotArea dataOnly="0" labelOnly="1" grandCol="1" outline="0" fieldPosition="0"/>
    </format>
    <format dxfId="1804">
      <pivotArea grandRow="1" outline="0" collapsedLevelsAreSubtotals="1" fieldPosition="0"/>
    </format>
    <format dxfId="1803">
      <pivotArea dataOnly="0" labelOnly="1" grandRow="1" outline="0" fieldPosition="0"/>
    </format>
    <format dxfId="1802">
      <pivotArea dataOnly="0" labelOnly="1" outline="0" fieldPosition="0">
        <references count="1">
          <reference field="12" count="3">
            <x v="0"/>
            <x v="1"/>
            <x v="3"/>
          </reference>
        </references>
      </pivotArea>
    </format>
    <format dxfId="1801">
      <pivotArea dataOnly="0" labelOnly="1" grandCol="1" outline="0" fieldPosition="0"/>
    </format>
    <format dxfId="1800">
      <pivotArea dataOnly="0" labelOnly="1" grandRow="1" outline="0" fieldPosition="0"/>
    </format>
    <format dxfId="1799">
      <pivotArea outline="0" collapsedLevelsAreSubtotals="1" fieldPosition="0"/>
    </format>
    <format dxfId="1798">
      <pivotArea dataOnly="0" labelOnly="1" grandRow="1" outline="0" fieldPosition="0"/>
    </format>
    <format dxfId="1797">
      <pivotArea dataOnly="0" labelOnly="1" outline="0" fieldPosition="0">
        <references count="1">
          <reference field="12" count="3">
            <x v="0"/>
            <x v="1"/>
            <x v="2"/>
          </reference>
        </references>
      </pivotArea>
    </format>
    <format dxfId="1796">
      <pivotArea dataOnly="0" labelOnly="1" grandCol="1" outline="0" fieldPosition="0"/>
    </format>
    <format dxfId="1795">
      <pivotArea outline="0" collapsedLevelsAreSubtotals="1" fieldPosition="0"/>
    </format>
    <format dxfId="1794">
      <pivotArea dataOnly="0" labelOnly="1" grandRow="1" outline="0" fieldPosition="0"/>
    </format>
    <format dxfId="1793">
      <pivotArea dataOnly="0" labelOnly="1" outline="0" fieldPosition="0">
        <references count="1">
          <reference field="12" count="3">
            <x v="0"/>
            <x v="1"/>
            <x v="2"/>
          </reference>
        </references>
      </pivotArea>
    </format>
    <format dxfId="1792">
      <pivotArea dataOnly="0" labelOnly="1" grandCol="1" outline="0" fieldPosition="0"/>
    </format>
    <format dxfId="1791">
      <pivotArea outline="0" collapsedLevelsAreSubtotals="1" fieldPosition="0"/>
    </format>
    <format dxfId="1790">
      <pivotArea dataOnly="0" labelOnly="1" grandRow="1" outline="0" fieldPosition="0"/>
    </format>
    <format dxfId="1789">
      <pivotArea dataOnly="0" labelOnly="1" outline="0" fieldPosition="0">
        <references count="1">
          <reference field="12" count="5">
            <x v="0"/>
            <x v="1"/>
            <x v="2"/>
            <x v="3"/>
            <x v="5"/>
          </reference>
        </references>
      </pivotArea>
    </format>
    <format dxfId="1788">
      <pivotArea dataOnly="0" labelOnly="1" grandCol="1" outline="0" fieldPosition="0"/>
    </format>
    <format dxfId="1787">
      <pivotArea outline="0" collapsedLevelsAreSubtotals="1" fieldPosition="0"/>
    </format>
    <format dxfId="1786">
      <pivotArea dataOnly="0" labelOnly="1" grandRow="1" outline="0" fieldPosition="0"/>
    </format>
    <format dxfId="1785">
      <pivotArea dataOnly="0" labelOnly="1" outline="0" fieldPosition="0">
        <references count="1">
          <reference field="12" count="5">
            <x v="0"/>
            <x v="1"/>
            <x v="2"/>
            <x v="3"/>
            <x v="5"/>
          </reference>
        </references>
      </pivotArea>
    </format>
    <format dxfId="1784">
      <pivotArea dataOnly="0" labelOnly="1" grandCol="1" outline="0" fieldPosition="0"/>
    </format>
    <format dxfId="1783">
      <pivotArea dataOnly="0" labelOnly="1" outline="0" fieldPosition="0">
        <references count="1">
          <reference field="12" count="5">
            <x v="0"/>
            <x v="1"/>
            <x v="2"/>
            <x v="3"/>
            <x v="5"/>
          </reference>
        </references>
      </pivotArea>
    </format>
    <format dxfId="1782">
      <pivotArea dataOnly="0" labelOnly="1" grandCol="1" outline="0" fieldPosition="0"/>
    </format>
    <format dxfId="1781">
      <pivotArea outline="0" collapsedLevelsAreSubtotals="1" fieldPosition="0"/>
    </format>
    <format dxfId="1780">
      <pivotArea dataOnly="0" labelOnly="1" grandRow="1" outline="0" fieldPosition="0"/>
    </format>
    <format dxfId="1779">
      <pivotArea dataOnly="0" labelOnly="1" outline="0" fieldPosition="0">
        <references count="1">
          <reference field="12" count="4">
            <x v="0"/>
            <x v="1"/>
            <x v="2"/>
            <x v="3"/>
          </reference>
        </references>
      </pivotArea>
    </format>
    <format dxfId="1778">
      <pivotArea dataOnly="0" labelOnly="1" grandCol="1" outline="0" fieldPosition="0"/>
    </format>
    <format dxfId="1777">
      <pivotArea outline="0" collapsedLevelsAreSubtotals="1" fieldPosition="0"/>
    </format>
    <format dxfId="1776">
      <pivotArea dataOnly="0" labelOnly="1" grandRow="1" outline="0" fieldPosition="0"/>
    </format>
    <format dxfId="1775">
      <pivotArea dataOnly="0" labelOnly="1" outline="0" fieldPosition="0">
        <references count="1">
          <reference field="12" count="4">
            <x v="0"/>
            <x v="1"/>
            <x v="2"/>
            <x v="3"/>
          </reference>
        </references>
      </pivotArea>
    </format>
    <format dxfId="1774">
      <pivotArea dataOnly="0" labelOnly="1" grandCol="1" outline="0" fieldPosition="0"/>
    </format>
    <format dxfId="1773">
      <pivotArea dataOnly="0" labelOnly="1" outline="0" fieldPosition="0">
        <references count="1">
          <reference field="12" count="4">
            <x v="0"/>
            <x v="1"/>
            <x v="2"/>
            <x v="3"/>
          </reference>
        </references>
      </pivotArea>
    </format>
    <format dxfId="1772">
      <pivotArea dataOnly="0" labelOnly="1" grandCol="1" outline="0" fieldPosition="0"/>
    </format>
    <format dxfId="1771">
      <pivotArea grandRow="1" outline="0" collapsedLevelsAreSubtotals="1" fieldPosition="0"/>
    </format>
    <format dxfId="1770">
      <pivotArea dataOnly="0" labelOnly="1" grandRow="1" outline="0" fieldPosition="0"/>
    </format>
    <format dxfId="1769">
      <pivotArea outline="0" collapsedLevelsAreSubtotals="1" fieldPosition="0"/>
    </format>
    <format dxfId="1768">
      <pivotArea dataOnly="0" labelOnly="1" grandRow="1" outline="0" fieldPosition="0"/>
    </format>
    <format dxfId="1767">
      <pivotArea dataOnly="0" labelOnly="1" outline="0" fieldPosition="0">
        <references count="1">
          <reference field="12" count="5">
            <x v="0"/>
            <x v="1"/>
            <x v="2"/>
            <x v="3"/>
            <x v="4"/>
          </reference>
        </references>
      </pivotArea>
    </format>
    <format dxfId="1766">
      <pivotArea dataOnly="0" labelOnly="1" grandCol="1" outline="0" fieldPosition="0"/>
    </format>
    <format dxfId="1765">
      <pivotArea outline="0" collapsedLevelsAreSubtotals="1" fieldPosition="0"/>
    </format>
    <format dxfId="1764">
      <pivotArea dataOnly="0" labelOnly="1" grandRow="1" outline="0" fieldPosition="0"/>
    </format>
    <format dxfId="1763">
      <pivotArea dataOnly="0" labelOnly="1" outline="0" fieldPosition="0">
        <references count="1">
          <reference field="12" count="5">
            <x v="0"/>
            <x v="1"/>
            <x v="2"/>
            <x v="3"/>
            <x v="4"/>
          </reference>
        </references>
      </pivotArea>
    </format>
    <format dxfId="1762">
      <pivotArea dataOnly="0" labelOnly="1" grandCol="1" outline="0" fieldPosition="0"/>
    </format>
    <format dxfId="1761">
      <pivotArea type="all" dataOnly="0" outline="0" fieldPosition="0"/>
    </format>
    <format dxfId="1760">
      <pivotArea outline="0" collapsedLevelsAreSubtotals="1" fieldPosition="0"/>
    </format>
    <format dxfId="1759">
      <pivotArea type="origin" dataOnly="0" labelOnly="1" outline="0" fieldPosition="0"/>
    </format>
    <format dxfId="1758">
      <pivotArea field="12" type="button" dataOnly="0" labelOnly="1" outline="0" axis="axisCol" fieldPosition="0"/>
    </format>
    <format dxfId="1757">
      <pivotArea type="topRight" dataOnly="0" labelOnly="1" outline="0" fieldPosition="0"/>
    </format>
    <format dxfId="1756">
      <pivotArea dataOnly="0" labelOnly="1" grandRow="1" outline="0" fieldPosition="0"/>
    </format>
    <format dxfId="1755">
      <pivotArea dataOnly="0" labelOnly="1" outline="0" fieldPosition="0">
        <references count="1">
          <reference field="12" count="5">
            <x v="0"/>
            <x v="1"/>
            <x v="2"/>
            <x v="3"/>
            <x v="4"/>
          </reference>
        </references>
      </pivotArea>
    </format>
    <format dxfId="1754">
      <pivotArea dataOnly="0" labelOnly="1" grandCol="1" outline="0" fieldPosition="0"/>
    </format>
    <format dxfId="1753">
      <pivotArea type="all" dataOnly="0" outline="0" fieldPosition="0"/>
    </format>
    <format dxfId="1752">
      <pivotArea outline="0" collapsedLevelsAreSubtotals="1" fieldPosition="0"/>
    </format>
    <format dxfId="1751">
      <pivotArea type="origin" dataOnly="0" labelOnly="1" outline="0" fieldPosition="0"/>
    </format>
    <format dxfId="1750">
      <pivotArea field="12" type="button" dataOnly="0" labelOnly="1" outline="0" axis="axisCol" fieldPosition="0"/>
    </format>
    <format dxfId="1749">
      <pivotArea type="topRight" dataOnly="0" labelOnly="1" outline="0" fieldPosition="0"/>
    </format>
    <format dxfId="1748">
      <pivotArea dataOnly="0" labelOnly="1" grandRow="1" outline="0" fieldPosition="0"/>
    </format>
    <format dxfId="1747">
      <pivotArea dataOnly="0" labelOnly="1" outline="0" fieldPosition="0">
        <references count="1">
          <reference field="12" count="5">
            <x v="0"/>
            <x v="1"/>
            <x v="2"/>
            <x v="3"/>
            <x v="4"/>
          </reference>
        </references>
      </pivotArea>
    </format>
    <format dxfId="1746">
      <pivotArea dataOnly="0" labelOnly="1" grandCol="1" outline="0" fieldPosition="0"/>
    </format>
    <format dxfId="1745">
      <pivotArea type="all" dataOnly="0" outline="0" fieldPosition="0"/>
    </format>
    <format dxfId="1744">
      <pivotArea outline="0" collapsedLevelsAreSubtotals="1" fieldPosition="0"/>
    </format>
    <format dxfId="1743">
      <pivotArea type="origin" dataOnly="0" labelOnly="1" outline="0" fieldPosition="0"/>
    </format>
    <format dxfId="1742">
      <pivotArea field="12" type="button" dataOnly="0" labelOnly="1" outline="0" axis="axisCol" fieldPosition="0"/>
    </format>
    <format dxfId="1741">
      <pivotArea type="topRight" dataOnly="0" labelOnly="1" outline="0" fieldPosition="0"/>
    </format>
    <format dxfId="1740">
      <pivotArea dataOnly="0" labelOnly="1" grandRow="1" outline="0" fieldPosition="0"/>
    </format>
    <format dxfId="1739">
      <pivotArea dataOnly="0" labelOnly="1" outline="0" fieldPosition="0">
        <references count="1">
          <reference field="12" count="5">
            <x v="0"/>
            <x v="1"/>
            <x v="2"/>
            <x v="3"/>
            <x v="4"/>
          </reference>
        </references>
      </pivotArea>
    </format>
    <format dxfId="1738">
      <pivotArea dataOnly="0" labelOnly="1" grandCol="1" outline="0" fieldPosition="0"/>
    </format>
    <format dxfId="1737">
      <pivotArea dataOnly="0" labelOnly="1" outline="0" fieldPosition="0">
        <references count="1">
          <reference field="12" count="5">
            <x v="0"/>
            <x v="1"/>
            <x v="2"/>
            <x v="3"/>
            <x v="4"/>
          </reference>
        </references>
      </pivotArea>
    </format>
    <format dxfId="1736">
      <pivotArea dataOnly="0" labelOnly="1" grandCol="1" outline="0" fieldPosition="0"/>
    </format>
    <format dxfId="1735">
      <pivotArea grandRow="1" outline="0" collapsedLevelsAreSubtotals="1" fieldPosition="0"/>
    </format>
    <format dxfId="1734">
      <pivotArea dataOnly="0" labelOnly="1" grandRow="1" outline="0" fieldPosition="0"/>
    </format>
    <format dxfId="1733">
      <pivotArea dataOnly="0" grandCol="1" outline="0" fieldPosition="0"/>
    </format>
    <format dxfId="1732">
      <pivotArea dataOnly="0" labelOnly="1" outline="0" fieldPosition="0">
        <references count="1">
          <reference field="12" count="5">
            <x v="0"/>
            <x v="1"/>
            <x v="2"/>
            <x v="4"/>
            <x v="5"/>
          </reference>
        </references>
      </pivotArea>
    </format>
    <format dxfId="1731">
      <pivotArea dataOnly="0" labelOnly="1" grandCol="1" outline="0" fieldPosition="0"/>
    </format>
    <format dxfId="1730">
      <pivotArea outline="0" collapsedLevelsAreSubtotals="1" fieldPosition="0"/>
    </format>
    <format dxfId="1729">
      <pivotArea dataOnly="0" labelOnly="1" grandRow="1" outline="0" fieldPosition="0"/>
    </format>
    <format dxfId="1728">
      <pivotArea dataOnly="0" labelOnly="1" outline="0" fieldPosition="0">
        <references count="1">
          <reference field="12" count="4">
            <x v="0"/>
            <x v="1"/>
            <x v="2"/>
            <x v="4"/>
          </reference>
        </references>
      </pivotArea>
    </format>
    <format dxfId="1727">
      <pivotArea dataOnly="0" labelOnly="1" grandCol="1" outline="0" fieldPosition="0"/>
    </format>
    <format dxfId="1726">
      <pivotArea outline="0" collapsedLevelsAreSubtotals="1" fieldPosition="0"/>
    </format>
    <format dxfId="1725">
      <pivotArea dataOnly="0" labelOnly="1" grandRow="1" outline="0" fieldPosition="0"/>
    </format>
    <format dxfId="1724">
      <pivotArea dataOnly="0" labelOnly="1" outline="0" fieldPosition="0">
        <references count="1">
          <reference field="12" count="4">
            <x v="0"/>
            <x v="1"/>
            <x v="2"/>
            <x v="3"/>
          </reference>
        </references>
      </pivotArea>
    </format>
    <format dxfId="1723">
      <pivotArea dataOnly="0" labelOnly="1" grandCol="1" outline="0" fieldPosition="0"/>
    </format>
    <format dxfId="1722">
      <pivotArea grandRow="1" outline="0" collapsedLevelsAreSubtotals="1" fieldPosition="0"/>
    </format>
    <format dxfId="1721">
      <pivotArea dataOnly="0" labelOnly="1" grandRow="1" outline="0" fieldPosition="0"/>
    </format>
    <format dxfId="1720">
      <pivotArea type="origin" dataOnly="0" labelOnly="1" outline="0" fieldPosition="0"/>
    </format>
    <format dxfId="1719">
      <pivotArea field="12" type="button" dataOnly="0" labelOnly="1" outline="0" axis="axisCol" fieldPosition="0"/>
    </format>
    <format dxfId="1718">
      <pivotArea type="topRight" dataOnly="0" labelOnly="1" outline="0" fieldPosition="0"/>
    </format>
    <format dxfId="1717">
      <pivotArea dataOnly="0" labelOnly="1" outline="0" fieldPosition="0">
        <references count="1">
          <reference field="12" count="4">
            <x v="0"/>
            <x v="1"/>
            <x v="2"/>
            <x v="3"/>
          </reference>
        </references>
      </pivotArea>
    </format>
    <format dxfId="1716">
      <pivotArea dataOnly="0" labelOnly="1" grandCol="1" outline="0" fieldPosition="0"/>
    </format>
    <format dxfId="1715">
      <pivotArea dataOnly="0" grandCol="1" outline="0" axis="axisCol" fieldPosition="0"/>
    </format>
    <format dxfId="1714">
      <pivotArea dataOnly="0" labelOnly="1" grandRow="1" outline="0" fieldPosition="0"/>
    </format>
    <format dxfId="1713">
      <pivotArea type="all" dataOnly="0" outline="0" fieldPosition="0"/>
    </format>
    <format dxfId="1712">
      <pivotArea outline="0" collapsedLevelsAreSubtotals="1" fieldPosition="0"/>
    </format>
    <format dxfId="1711">
      <pivotArea type="origin" dataOnly="0" labelOnly="1" outline="0" fieldPosition="0"/>
    </format>
    <format dxfId="1710">
      <pivotArea field="12" type="button" dataOnly="0" labelOnly="1" outline="0" axis="axisCol" fieldPosition="0"/>
    </format>
    <format dxfId="1709">
      <pivotArea type="topRight" dataOnly="0" labelOnly="1" outline="0" fieldPosition="0"/>
    </format>
    <format dxfId="1708">
      <pivotArea dataOnly="0" labelOnly="1" grandRow="1" outline="0" fieldPosition="0"/>
    </format>
    <format dxfId="1707">
      <pivotArea dataOnly="0" labelOnly="1" outline="0" fieldPosition="0">
        <references count="1">
          <reference field="12" count="4">
            <x v="0"/>
            <x v="1"/>
            <x v="2"/>
            <x v="3"/>
          </reference>
        </references>
      </pivotArea>
    </format>
    <format dxfId="1706">
      <pivotArea dataOnly="0" labelOnly="1" grandCol="1" outline="0" fieldPosition="0"/>
    </format>
    <format dxfId="1705">
      <pivotArea outline="0" collapsedLevelsAreSubtotals="1" fieldPosition="0"/>
    </format>
    <format dxfId="1704">
      <pivotArea dataOnly="0" labelOnly="1" grandRow="1" outline="0" fieldPosition="0"/>
    </format>
    <format dxfId="1703">
      <pivotArea dataOnly="0" labelOnly="1" outline="0" fieldPosition="0">
        <references count="1">
          <reference field="12" count="3">
            <x v="0"/>
            <x v="1"/>
            <x v="2"/>
          </reference>
        </references>
      </pivotArea>
    </format>
    <format dxfId="1702">
      <pivotArea dataOnly="0" labelOnly="1" grandCol="1" outline="0" fieldPosition="0"/>
    </format>
    <format dxfId="1701">
      <pivotArea outline="0" collapsedLevelsAreSubtotals="1" fieldPosition="0"/>
    </format>
    <format dxfId="1700">
      <pivotArea field="12" type="button" dataOnly="0" labelOnly="1" outline="0" axis="axisCol" fieldPosition="0"/>
    </format>
    <format dxfId="1699">
      <pivotArea type="topRight" dataOnly="0" labelOnly="1" outline="0" fieldPosition="0"/>
    </format>
    <format dxfId="1698">
      <pivotArea dataOnly="0" labelOnly="1" outline="0" fieldPosition="0">
        <references count="1">
          <reference field="12" count="2">
            <x v="0"/>
            <x v="1"/>
          </reference>
        </references>
      </pivotArea>
    </format>
    <format dxfId="1697">
      <pivotArea dataOnly="0" labelOnly="1" grandCol="1" outline="0" fieldPosition="0"/>
    </format>
    <format dxfId="1696">
      <pivotArea grandRow="1" outline="0" collapsedLevelsAreSubtotals="1" fieldPosition="0"/>
    </format>
    <format dxfId="1695">
      <pivotArea dataOnly="0" labelOnly="1" grandRow="1" outline="0" fieldPosition="0"/>
    </format>
    <format dxfId="1694">
      <pivotArea outline="0" collapsedLevelsAreSubtotals="1" fieldPosition="0"/>
    </format>
    <format dxfId="1693">
      <pivotArea dataOnly="0" labelOnly="1" grandRow="1" outline="0" fieldPosition="0"/>
    </format>
    <format dxfId="1692">
      <pivotArea dataOnly="0" labelOnly="1" outline="0" fieldPosition="0">
        <references count="1">
          <reference field="12" count="4">
            <x v="0"/>
            <x v="1"/>
            <x v="4"/>
            <x v="5"/>
          </reference>
        </references>
      </pivotArea>
    </format>
    <format dxfId="1691">
      <pivotArea dataOnly="0" labelOnly="1" grandCol="1" outline="0" fieldPosition="0"/>
    </format>
    <format dxfId="1690">
      <pivotArea outline="0" collapsedLevelsAreSubtotals="1" fieldPosition="0"/>
    </format>
    <format dxfId="1689">
      <pivotArea dataOnly="0" labelOnly="1" grandRow="1" outline="0" fieldPosition="0"/>
    </format>
    <format dxfId="1688">
      <pivotArea dataOnly="0" labelOnly="1" outline="0" fieldPosition="0">
        <references count="1">
          <reference field="12" count="4">
            <x v="0"/>
            <x v="1"/>
            <x v="4"/>
            <x v="5"/>
          </reference>
        </references>
      </pivotArea>
    </format>
    <format dxfId="1687">
      <pivotArea dataOnly="0" labelOnly="1" grandCol="1" outline="0" fieldPosition="0"/>
    </format>
    <format dxfId="1686">
      <pivotArea dataOnly="0" labelOnly="1" outline="0" fieldPosition="0">
        <references count="1">
          <reference field="12" count="4">
            <x v="0"/>
            <x v="1"/>
            <x v="4"/>
            <x v="5"/>
          </reference>
        </references>
      </pivotArea>
    </format>
    <format dxfId="1685">
      <pivotArea dataOnly="0" labelOnly="1" grandCol="1" outline="0" fieldPosition="0"/>
    </format>
    <format dxfId="1684">
      <pivotArea outline="0" collapsedLevelsAreSubtotals="1" fieldPosition="0"/>
    </format>
    <format dxfId="1683">
      <pivotArea dataOnly="0" labelOnly="1" grandRow="1" outline="0" fieldPosition="0"/>
    </format>
    <format dxfId="1682">
      <pivotArea dataOnly="0" labelOnly="1" outline="0" fieldPosition="0">
        <references count="1">
          <reference field="12" count="4">
            <x v="0"/>
            <x v="1"/>
            <x v="3"/>
            <x v="4"/>
          </reference>
        </references>
      </pivotArea>
    </format>
    <format dxfId="1681">
      <pivotArea dataOnly="0" labelOnly="1" grandCol="1" outline="0" fieldPosition="0"/>
    </format>
    <format dxfId="1680">
      <pivotArea outline="0" collapsedLevelsAreSubtotals="1" fieldPosition="0"/>
    </format>
    <format dxfId="1679">
      <pivotArea dataOnly="0" labelOnly="1" grandRow="1" outline="0" fieldPosition="0"/>
    </format>
    <format dxfId="1678">
      <pivotArea dataOnly="0" labelOnly="1" outline="0" fieldPosition="0">
        <references count="1">
          <reference field="12" count="4">
            <x v="0"/>
            <x v="1"/>
            <x v="3"/>
            <x v="4"/>
          </reference>
        </references>
      </pivotArea>
    </format>
    <format dxfId="1677">
      <pivotArea dataOnly="0" labelOnly="1" grandCol="1" outline="0" fieldPosition="0"/>
    </format>
    <format dxfId="1676">
      <pivotArea dataOnly="0" labelOnly="1" outline="0" fieldPosition="0">
        <references count="1">
          <reference field="12" count="4">
            <x v="0"/>
            <x v="1"/>
            <x v="3"/>
            <x v="4"/>
          </reference>
        </references>
      </pivotArea>
    </format>
    <format dxfId="1675">
      <pivotArea dataOnly="0" labelOnly="1" grandCol="1" outline="0" fieldPosition="0"/>
    </format>
    <format dxfId="1674">
      <pivotArea grandRow="1" outline="0" collapsedLevelsAreSubtotals="1" fieldPosition="0"/>
    </format>
    <format dxfId="1673">
      <pivotArea dataOnly="0" labelOnly="1" grandRow="1" outline="0" fieldPosition="0"/>
    </format>
    <format dxfId="1672">
      <pivotArea outline="0" collapsedLevelsAreSubtotals="1" fieldPosition="0"/>
    </format>
    <format dxfId="1671">
      <pivotArea dataOnly="0" labelOnly="1" grandRow="1" outline="0" fieldPosition="0"/>
    </format>
    <format dxfId="1670">
      <pivotArea dataOnly="0" labelOnly="1" outline="0" fieldPosition="0">
        <references count="1">
          <reference field="12" count="3">
            <x v="0"/>
            <x v="1"/>
            <x v="2"/>
          </reference>
        </references>
      </pivotArea>
    </format>
    <format dxfId="1669">
      <pivotArea dataOnly="0" labelOnly="1" grandCol="1" outline="0" fieldPosition="0"/>
    </format>
    <format dxfId="1668">
      <pivotArea outline="0" collapsedLevelsAreSubtotals="1" fieldPosition="0"/>
    </format>
    <format dxfId="1667">
      <pivotArea dataOnly="0" labelOnly="1" grandRow="1" outline="0" fieldPosition="0"/>
    </format>
    <format dxfId="1666">
      <pivotArea dataOnly="0" labelOnly="1" outline="0" fieldPosition="0">
        <references count="1">
          <reference field="12" count="3">
            <x v="0"/>
            <x v="1"/>
            <x v="2"/>
          </reference>
        </references>
      </pivotArea>
    </format>
    <format dxfId="1665">
      <pivotArea dataOnly="0" labelOnly="1" grandCol="1" outline="0" fieldPosition="0"/>
    </format>
    <format dxfId="1664">
      <pivotArea dataOnly="0" labelOnly="1" outline="0" fieldPosition="0">
        <references count="1">
          <reference field="12" count="3">
            <x v="0"/>
            <x v="1"/>
            <x v="2"/>
          </reference>
        </references>
      </pivotArea>
    </format>
    <format dxfId="1663">
      <pivotArea dataOnly="0" labelOnly="1" grandCol="1" outline="0" fieldPosition="0"/>
    </format>
    <format dxfId="1662">
      <pivotArea outline="0" collapsedLevelsAreSubtotals="1" fieldPosition="0"/>
    </format>
    <format dxfId="1661">
      <pivotArea dataOnly="0" labelOnly="1" grandRow="1" outline="0" fieldPosition="0"/>
    </format>
    <format dxfId="1660">
      <pivotArea dataOnly="0" labelOnly="1" outline="0" fieldPosition="0">
        <references count="1">
          <reference field="12" count="3">
            <x v="0"/>
            <x v="1"/>
            <x v="2"/>
          </reference>
        </references>
      </pivotArea>
    </format>
    <format dxfId="1659">
      <pivotArea dataOnly="0" labelOnly="1" grandCol="1" outline="0" fieldPosition="0"/>
    </format>
    <format dxfId="1658">
      <pivotArea outline="0" collapsedLevelsAreSubtotals="1" fieldPosition="0"/>
    </format>
    <format dxfId="1657">
      <pivotArea dataOnly="0" labelOnly="1" grandRow="1" outline="0" fieldPosition="0"/>
    </format>
    <format dxfId="1656">
      <pivotArea dataOnly="0" labelOnly="1" outline="0" fieldPosition="0">
        <references count="1">
          <reference field="12" count="3">
            <x v="0"/>
            <x v="1"/>
            <x v="2"/>
          </reference>
        </references>
      </pivotArea>
    </format>
    <format dxfId="1655">
      <pivotArea dataOnly="0" labelOnly="1" grandCol="1" outline="0" fieldPosition="0"/>
    </format>
    <format dxfId="1654">
      <pivotArea dataOnly="0" labelOnly="1" outline="0" fieldPosition="0">
        <references count="1">
          <reference field="12" count="3">
            <x v="0"/>
            <x v="1"/>
            <x v="2"/>
          </reference>
        </references>
      </pivotArea>
    </format>
    <format dxfId="1653">
      <pivotArea dataOnly="0" labelOnly="1" grandCol="1" outline="0" fieldPosition="0"/>
    </format>
    <format dxfId="1652">
      <pivotArea grandRow="1" outline="0" collapsedLevelsAreSubtotals="1" fieldPosition="0"/>
    </format>
    <format dxfId="1651">
      <pivotArea dataOnly="0" labelOnly="1" grandRow="1" outline="0" fieldPosition="0"/>
    </format>
    <format dxfId="1650">
      <pivotArea outline="0" collapsedLevelsAreSubtotals="1" fieldPosition="0"/>
    </format>
    <format dxfId="1649">
      <pivotArea dataOnly="0" labelOnly="1" grandRow="1" outline="0" fieldPosition="0"/>
    </format>
    <format dxfId="1648">
      <pivotArea dataOnly="0" labelOnly="1" outline="0" fieldPosition="0">
        <references count="1">
          <reference field="12" count="3">
            <x v="0"/>
            <x v="1"/>
            <x v="3"/>
          </reference>
        </references>
      </pivotArea>
    </format>
    <format dxfId="1647">
      <pivotArea dataOnly="0" labelOnly="1" grandCol="1" outline="0" fieldPosition="0"/>
    </format>
    <format dxfId="1646">
      <pivotArea outline="0" collapsedLevelsAreSubtotals="1" fieldPosition="0"/>
    </format>
    <format dxfId="1645">
      <pivotArea dataOnly="0" labelOnly="1" grandRow="1" outline="0" fieldPosition="0"/>
    </format>
    <format dxfId="1644">
      <pivotArea dataOnly="0" labelOnly="1" outline="0" fieldPosition="0">
        <references count="1">
          <reference field="12" count="3">
            <x v="0"/>
            <x v="1"/>
            <x v="3"/>
          </reference>
        </references>
      </pivotArea>
    </format>
    <format dxfId="1643">
      <pivotArea dataOnly="0" labelOnly="1" grandCol="1" outline="0" fieldPosition="0"/>
    </format>
    <format dxfId="1642">
      <pivotArea dataOnly="0" labelOnly="1" outline="0" fieldPosition="0">
        <references count="1">
          <reference field="12" count="3">
            <x v="0"/>
            <x v="1"/>
            <x v="3"/>
          </reference>
        </references>
      </pivotArea>
    </format>
    <format dxfId="1641">
      <pivotArea dataOnly="0" labelOnly="1" grandCol="1" outline="0" fieldPosition="0"/>
    </format>
    <format dxfId="1640">
      <pivotArea grandRow="1" outline="0" collapsedLevelsAreSubtotals="1" fieldPosition="0"/>
    </format>
    <format dxfId="1639">
      <pivotArea dataOnly="0" labelOnly="1" grandRow="1" outline="0" fieldPosition="0"/>
    </format>
    <format dxfId="1638">
      <pivotArea grandCol="1" outline="0" collapsedLevelsAreSubtotals="1" fieldPosition="0"/>
    </format>
    <format dxfId="1637">
      <pivotArea dataOnly="0" labelOnly="1" grandCol="1" outline="0" fieldPosition="0"/>
    </format>
    <format dxfId="1636">
      <pivotArea outline="0" collapsedLevelsAreSubtotals="1" fieldPosition="0"/>
    </format>
    <format dxfId="1635">
      <pivotArea dataOnly="0" labelOnly="1" grandRow="1" outline="0" fieldPosition="0"/>
    </format>
    <format dxfId="1634">
      <pivotArea dataOnly="0" labelOnly="1" outline="0" fieldPosition="0">
        <references count="1">
          <reference field="12" count="3">
            <x v="0"/>
            <x v="2"/>
            <x v="4"/>
          </reference>
        </references>
      </pivotArea>
    </format>
    <format dxfId="1633">
      <pivotArea dataOnly="0" labelOnly="1" grandCol="1" outline="0" fieldPosition="0"/>
    </format>
    <format dxfId="1632">
      <pivotArea outline="0" collapsedLevelsAreSubtotals="1" fieldPosition="0"/>
    </format>
    <format dxfId="1631">
      <pivotArea dataOnly="0" labelOnly="1" grandRow="1" outline="0" fieldPosition="0"/>
    </format>
    <format dxfId="1630">
      <pivotArea dataOnly="0" labelOnly="1" outline="0" fieldPosition="0">
        <references count="1">
          <reference field="12" count="3">
            <x v="0"/>
            <x v="2"/>
            <x v="4"/>
          </reference>
        </references>
      </pivotArea>
    </format>
    <format dxfId="1629">
      <pivotArea dataOnly="0" labelOnly="1" grandCol="1" outline="0" fieldPosition="0"/>
    </format>
    <format dxfId="1628">
      <pivotArea outline="0" collapsedLevelsAreSubtotals="1" fieldPosition="0"/>
    </format>
    <format dxfId="1627">
      <pivotArea dataOnly="0" labelOnly="1" grandRow="1" outline="0" fieldPosition="0"/>
    </format>
    <format dxfId="1626">
      <pivotArea dataOnly="0" labelOnly="1" outline="0" fieldPosition="0">
        <references count="1">
          <reference field="12" count="4">
            <x v="0"/>
            <x v="1"/>
            <x v="3"/>
            <x v="5"/>
          </reference>
        </references>
      </pivotArea>
    </format>
    <format dxfId="1625">
      <pivotArea dataOnly="0" labelOnly="1" grandCol="1" outline="0" fieldPosition="0"/>
    </format>
    <format dxfId="1624">
      <pivotArea outline="0" collapsedLevelsAreSubtotals="1" fieldPosition="0"/>
    </format>
    <format dxfId="1623">
      <pivotArea dataOnly="0" labelOnly="1" grandRow="1" outline="0" fieldPosition="0"/>
    </format>
    <format dxfId="1622">
      <pivotArea dataOnly="0" labelOnly="1" outline="0" fieldPosition="0">
        <references count="1">
          <reference field="12" count="4">
            <x v="0"/>
            <x v="1"/>
            <x v="3"/>
            <x v="5"/>
          </reference>
        </references>
      </pivotArea>
    </format>
    <format dxfId="1621">
      <pivotArea dataOnly="0" labelOnly="1" grandCol="1" outline="0" fieldPosition="0"/>
    </format>
    <format dxfId="1620">
      <pivotArea outline="0" collapsedLevelsAreSubtotals="1" fieldPosition="0"/>
    </format>
    <format dxfId="1619">
      <pivotArea dataOnly="0" labelOnly="1" grandRow="1" outline="0" fieldPosition="0"/>
    </format>
    <format dxfId="1618">
      <pivotArea dataOnly="0" labelOnly="1" outline="0" fieldPosition="0">
        <references count="1">
          <reference field="12" count="3">
            <x v="0"/>
            <x v="1"/>
            <x v="4"/>
          </reference>
        </references>
      </pivotArea>
    </format>
    <format dxfId="1617">
      <pivotArea dataOnly="0" labelOnly="1" grandCol="1" outline="0" fieldPosition="0"/>
    </format>
    <format dxfId="1616">
      <pivotArea outline="0" collapsedLevelsAreSubtotals="1" fieldPosition="0"/>
    </format>
    <format dxfId="1615">
      <pivotArea dataOnly="0" labelOnly="1" grandRow="1" outline="0" fieldPosition="0"/>
    </format>
    <format dxfId="1614">
      <pivotArea dataOnly="0" labelOnly="1" outline="0" fieldPosition="0">
        <references count="1">
          <reference field="12" count="3">
            <x v="0"/>
            <x v="1"/>
            <x v="4"/>
          </reference>
        </references>
      </pivotArea>
    </format>
    <format dxfId="1613">
      <pivotArea dataOnly="0" labelOnly="1" grandCol="1" outline="0" fieldPosition="0"/>
    </format>
    <format dxfId="1612">
      <pivotArea grandRow="1" outline="0" collapsedLevelsAreSubtotals="1" fieldPosition="0"/>
    </format>
    <format dxfId="1611">
      <pivotArea dataOnly="0" labelOnly="1" grandRow="1" outline="0" fieldPosition="0"/>
    </format>
    <format dxfId="1610">
      <pivotArea dataOnly="0" labelOnly="1" outline="0" fieldPosition="0">
        <references count="1">
          <reference field="12" count="3">
            <x v="0"/>
            <x v="1"/>
            <x v="4"/>
          </reference>
        </references>
      </pivotArea>
    </format>
    <format dxfId="1609">
      <pivotArea dataOnly="0" labelOnly="1" grandCol="1" outline="0" fieldPosition="0"/>
    </format>
    <format dxfId="1608">
      <pivotArea grandCol="1" outline="0" collapsedLevelsAreSubtotals="1" fieldPosition="0"/>
    </format>
    <format dxfId="1607">
      <pivotArea dataOnly="0" labelOnly="1" grandCol="1" outline="0" fieldPosition="0"/>
    </format>
    <format dxfId="1606">
      <pivotArea outline="0" collapsedLevelsAreSubtotals="1" fieldPosition="0"/>
    </format>
    <format dxfId="1605">
      <pivotArea dataOnly="0" labelOnly="1" grandRow="1" outline="0" fieldPosition="0"/>
    </format>
    <format dxfId="1604">
      <pivotArea dataOnly="0" labelOnly="1" outline="0" fieldPosition="0">
        <references count="1">
          <reference field="12" count="5">
            <x v="0"/>
            <x v="1"/>
            <x v="2"/>
            <x v="3"/>
            <x v="5"/>
          </reference>
        </references>
      </pivotArea>
    </format>
    <format dxfId="1603">
      <pivotArea dataOnly="0" labelOnly="1" grandCol="1" outline="0" fieldPosition="0"/>
    </format>
    <format dxfId="1602">
      <pivotArea outline="0" collapsedLevelsAreSubtotals="1" fieldPosition="0"/>
    </format>
    <format dxfId="1601">
      <pivotArea dataOnly="0" labelOnly="1" grandRow="1" outline="0" fieldPosition="0"/>
    </format>
    <format dxfId="1600">
      <pivotArea dataOnly="0" labelOnly="1" outline="0" fieldPosition="0">
        <references count="1">
          <reference field="12" count="5">
            <x v="0"/>
            <x v="1"/>
            <x v="2"/>
            <x v="3"/>
            <x v="5"/>
          </reference>
        </references>
      </pivotArea>
    </format>
    <format dxfId="1599">
      <pivotArea dataOnly="0" labelOnly="1" grandCol="1" outline="0" fieldPosition="0"/>
    </format>
    <format dxfId="1598">
      <pivotArea outline="0" collapsedLevelsAreSubtotals="1" fieldPosition="0"/>
    </format>
    <format dxfId="1597">
      <pivotArea dataOnly="0" labelOnly="1" grandRow="1" outline="0" fieldPosition="0"/>
    </format>
    <format dxfId="1596">
      <pivotArea dataOnly="0" labelOnly="1" outline="0" fieldPosition="0">
        <references count="1">
          <reference field="12" count="3">
            <x v="0"/>
            <x v="1"/>
            <x v="2"/>
          </reference>
        </references>
      </pivotArea>
    </format>
    <format dxfId="1595">
      <pivotArea dataOnly="0" labelOnly="1" grandCol="1" outline="0" fieldPosition="0"/>
    </format>
    <format dxfId="1594">
      <pivotArea outline="0" collapsedLevelsAreSubtotals="1" fieldPosition="0"/>
    </format>
    <format dxfId="1593">
      <pivotArea dataOnly="0" labelOnly="1" grandRow="1" outline="0" fieldPosition="0"/>
    </format>
    <format dxfId="1592">
      <pivotArea dataOnly="0" labelOnly="1" outline="0" fieldPosition="0">
        <references count="1">
          <reference field="12" count="3">
            <x v="0"/>
            <x v="1"/>
            <x v="2"/>
          </reference>
        </references>
      </pivotArea>
    </format>
    <format dxfId="1591">
      <pivotArea dataOnly="0" labelOnly="1" grandCol="1" outline="0" fieldPosition="0"/>
    </format>
    <format dxfId="1590">
      <pivotArea dataOnly="0" labelOnly="1" outline="0" fieldPosition="0">
        <references count="1">
          <reference field="12" count="3">
            <x v="0"/>
            <x v="1"/>
            <x v="2"/>
          </reference>
        </references>
      </pivotArea>
    </format>
    <format dxfId="1589">
      <pivotArea dataOnly="0" labelOnly="1" grandCol="1" outline="0" fieldPosition="0"/>
    </format>
    <format dxfId="1588">
      <pivotArea grandRow="1" outline="0" collapsedLevelsAreSubtotals="1" fieldPosition="0"/>
    </format>
    <format dxfId="1587">
      <pivotArea dataOnly="0" labelOnly="1" grandRow="1" outline="0" fieldPosition="0"/>
    </format>
    <format dxfId="1586">
      <pivotArea outline="0" collapsedLevelsAreSubtotals="1" fieldPosition="0"/>
    </format>
    <format dxfId="1585">
      <pivotArea dataOnly="0" labelOnly="1" grandRow="1" outline="0" fieldPosition="0"/>
    </format>
    <format dxfId="1584">
      <pivotArea dataOnly="0" labelOnly="1" outline="0" fieldPosition="0">
        <references count="1">
          <reference field="12" count="3">
            <x v="0"/>
            <x v="1"/>
            <x v="3"/>
          </reference>
        </references>
      </pivotArea>
    </format>
    <format dxfId="1583">
      <pivotArea dataOnly="0" labelOnly="1" grandCol="1" outline="0" fieldPosition="0"/>
    </format>
    <format dxfId="1582">
      <pivotArea outline="0" collapsedLevelsAreSubtotals="1" fieldPosition="0"/>
    </format>
    <format dxfId="1581">
      <pivotArea dataOnly="0" labelOnly="1" grandRow="1" outline="0" fieldPosition="0"/>
    </format>
    <format dxfId="1580">
      <pivotArea dataOnly="0" labelOnly="1" outline="0" fieldPosition="0">
        <references count="1">
          <reference field="12" count="3">
            <x v="0"/>
            <x v="1"/>
            <x v="3"/>
          </reference>
        </references>
      </pivotArea>
    </format>
    <format dxfId="1579">
      <pivotArea dataOnly="0" labelOnly="1" grandCol="1" outline="0" fieldPosition="0"/>
    </format>
    <format dxfId="1578">
      <pivotArea dataOnly="0" labelOnly="1" outline="0" fieldPosition="0">
        <references count="1">
          <reference field="12" count="3">
            <x v="0"/>
            <x v="1"/>
            <x v="3"/>
          </reference>
        </references>
      </pivotArea>
    </format>
    <format dxfId="1577">
      <pivotArea dataOnly="0" labelOnly="1" grandCol="1" outline="0" fieldPosition="0"/>
    </format>
    <format dxfId="1576">
      <pivotArea grandRow="1" outline="0" collapsedLevelsAreSubtotals="1" fieldPosition="0"/>
    </format>
    <format dxfId="1575">
      <pivotArea dataOnly="0" labelOnly="1" grandRow="1" outline="0" fieldPosition="0"/>
    </format>
    <format dxfId="1574">
      <pivotArea outline="0" collapsedLevelsAreSubtotals="1" fieldPosition="0"/>
    </format>
    <format dxfId="1573">
      <pivotArea dataOnly="0" labelOnly="1" grandRow="1" outline="0" fieldPosition="0"/>
    </format>
    <format dxfId="1572">
      <pivotArea dataOnly="0" labelOnly="1" outline="0" fieldPosition="0">
        <references count="1">
          <reference field="12" count="3">
            <x v="0"/>
            <x v="2"/>
            <x v="5"/>
          </reference>
        </references>
      </pivotArea>
    </format>
    <format dxfId="1571">
      <pivotArea dataOnly="0" labelOnly="1" grandCol="1" outline="0" fieldPosition="0"/>
    </format>
    <format dxfId="1570">
      <pivotArea outline="0" collapsedLevelsAreSubtotals="1" fieldPosition="0"/>
    </format>
    <format dxfId="1569">
      <pivotArea dataOnly="0" labelOnly="1" grandRow="1" outline="0" fieldPosition="0"/>
    </format>
    <format dxfId="1568">
      <pivotArea dataOnly="0" labelOnly="1" outline="0" fieldPosition="0">
        <references count="1">
          <reference field="12" count="3">
            <x v="0"/>
            <x v="2"/>
            <x v="5"/>
          </reference>
        </references>
      </pivotArea>
    </format>
    <format dxfId="1567">
      <pivotArea dataOnly="0" labelOnly="1" grandCol="1" outline="0" fieldPosition="0"/>
    </format>
    <format dxfId="1566">
      <pivotArea dataOnly="0" labelOnly="1" outline="0" fieldPosition="0">
        <references count="1">
          <reference field="12" count="3">
            <x v="0"/>
            <x v="1"/>
            <x v="2"/>
          </reference>
        </references>
      </pivotArea>
    </format>
    <format dxfId="1565">
      <pivotArea dataOnly="0" labelOnly="1" grandCol="1" outline="0" fieldPosition="0"/>
    </format>
    <format dxfId="1564">
      <pivotArea dataOnly="0" labelOnly="1" outline="0" fieldPosition="0">
        <references count="1">
          <reference field="12" count="3">
            <x v="0"/>
            <x v="1"/>
            <x v="2"/>
          </reference>
        </references>
      </pivotArea>
    </format>
    <format dxfId="1563">
      <pivotArea dataOnly="0" labelOnly="1" grandCol="1" outline="0" fieldPosition="0"/>
    </format>
    <format dxfId="1562">
      <pivotArea dataOnly="0" labelOnly="1" outline="0" fieldPosition="0">
        <references count="1">
          <reference field="12" count="3">
            <x v="0"/>
            <x v="1"/>
            <x v="2"/>
          </reference>
        </references>
      </pivotArea>
    </format>
    <format dxfId="1561">
      <pivotArea dataOnly="0" labelOnly="1" grandCol="1" outline="0" fieldPosition="0"/>
    </format>
    <format dxfId="1560">
      <pivotArea outline="0" collapsedLevelsAreSubtotals="1" fieldPosition="0"/>
    </format>
    <format dxfId="1559">
      <pivotArea dataOnly="0" labelOnly="1" grandRow="1" outline="0" fieldPosition="0"/>
    </format>
    <format dxfId="1558">
      <pivotArea dataOnly="0" labelOnly="1" outline="0" fieldPosition="0">
        <references count="1">
          <reference field="12" count="3">
            <x v="0"/>
            <x v="1"/>
            <x v="2"/>
          </reference>
        </references>
      </pivotArea>
    </format>
    <format dxfId="1557">
      <pivotArea dataOnly="0" labelOnly="1" grandCol="1" outline="0" fieldPosition="0"/>
    </format>
    <format dxfId="1556">
      <pivotArea outline="0" collapsedLevelsAreSubtotals="1" fieldPosition="0"/>
    </format>
    <format dxfId="1555">
      <pivotArea dataOnly="0" labelOnly="1" grandRow="1" outline="0" fieldPosition="0"/>
    </format>
    <format dxfId="1554">
      <pivotArea dataOnly="0" labelOnly="1" outline="0" fieldPosition="0">
        <references count="1">
          <reference field="12" count="3">
            <x v="0"/>
            <x v="1"/>
            <x v="2"/>
          </reference>
        </references>
      </pivotArea>
    </format>
    <format dxfId="1553">
      <pivotArea dataOnly="0" labelOnly="1" grandCol="1" outline="0" fieldPosition="0"/>
    </format>
    <format dxfId="1552">
      <pivotArea dataOnly="0" labelOnly="1" outline="0" fieldPosition="0">
        <references count="1">
          <reference field="12" count="3">
            <x v="0"/>
            <x v="1"/>
            <x v="2"/>
          </reference>
        </references>
      </pivotArea>
    </format>
    <format dxfId="1551">
      <pivotArea dataOnly="0" labelOnly="1" grandCol="1" outline="0" fieldPosition="0"/>
    </format>
    <format dxfId="1550">
      <pivotArea grandRow="1" outline="0" collapsedLevelsAreSubtotals="1" fieldPosition="0"/>
    </format>
    <format dxfId="1549">
      <pivotArea dataOnly="0" labelOnly="1" grandRow="1" outline="0" fieldPosition="0"/>
    </format>
    <format dxfId="1548">
      <pivotArea outline="0" collapsedLevelsAreSubtotals="1" fieldPosition="0"/>
    </format>
    <format dxfId="1547">
      <pivotArea dataOnly="0" labelOnly="1" grandRow="1" outline="0" fieldPosition="0"/>
    </format>
    <format dxfId="1546">
      <pivotArea dataOnly="0" labelOnly="1" outline="0" fieldPosition="0">
        <references count="1">
          <reference field="12" count="3">
            <x v="0"/>
            <x v="1"/>
            <x v="3"/>
          </reference>
        </references>
      </pivotArea>
    </format>
    <format dxfId="1545">
      <pivotArea dataOnly="0" labelOnly="1" grandCol="1" outline="0" fieldPosition="0"/>
    </format>
    <format dxfId="1544">
      <pivotArea outline="0" collapsedLevelsAreSubtotals="1" fieldPosition="0"/>
    </format>
    <format dxfId="1543">
      <pivotArea dataOnly="0" labelOnly="1" grandRow="1" outline="0" fieldPosition="0"/>
    </format>
    <format dxfId="1542">
      <pivotArea dataOnly="0" labelOnly="1" outline="0" fieldPosition="0">
        <references count="1">
          <reference field="12" count="3">
            <x v="0"/>
            <x v="1"/>
            <x v="3"/>
          </reference>
        </references>
      </pivotArea>
    </format>
    <format dxfId="1541">
      <pivotArea dataOnly="0" labelOnly="1" grandCol="1" outline="0" fieldPosition="0"/>
    </format>
    <format dxfId="1540">
      <pivotArea dataOnly="0" labelOnly="1" outline="0" fieldPosition="0">
        <references count="1">
          <reference field="12" count="3">
            <x v="0"/>
            <x v="1"/>
            <x v="3"/>
          </reference>
        </references>
      </pivotArea>
    </format>
    <format dxfId="1539">
      <pivotArea dataOnly="0" labelOnly="1" grandCol="1" outline="0" fieldPosition="0"/>
    </format>
    <format dxfId="1538">
      <pivotArea grandRow="1" outline="0" collapsedLevelsAreSubtotals="1" fieldPosition="0"/>
    </format>
    <format dxfId="1537">
      <pivotArea dataOnly="0" labelOnly="1" grandRow="1" outline="0" fieldPosition="0"/>
    </format>
    <format dxfId="1536">
      <pivotArea type="all" dataOnly="0" outline="0" fieldPosition="0"/>
    </format>
    <format dxfId="1535">
      <pivotArea outline="0" collapsedLevelsAreSubtotals="1" fieldPosition="0"/>
    </format>
    <format dxfId="1534">
      <pivotArea type="origin" dataOnly="0" labelOnly="1" outline="0" fieldPosition="0"/>
    </format>
    <format dxfId="1533">
      <pivotArea field="12" type="button" dataOnly="0" labelOnly="1" outline="0" axis="axisCol" fieldPosition="0"/>
    </format>
    <format dxfId="1532">
      <pivotArea type="topRight" dataOnly="0" labelOnly="1" outline="0" fieldPosition="0"/>
    </format>
    <format dxfId="1531">
      <pivotArea dataOnly="0" labelOnly="1" grandRow="1" outline="0" fieldPosition="0"/>
    </format>
    <format dxfId="1530">
      <pivotArea dataOnly="0" labelOnly="1" outline="0" fieldPosition="0">
        <references count="1">
          <reference field="12" count="3">
            <x v="0"/>
            <x v="3"/>
            <x v="5"/>
          </reference>
        </references>
      </pivotArea>
    </format>
    <format dxfId="1529">
      <pivotArea dataOnly="0" labelOnly="1" grandCol="1" outline="0" fieldPosition="0"/>
    </format>
    <format dxfId="1528">
      <pivotArea type="all" dataOnly="0" outline="0" fieldPosition="0"/>
    </format>
    <format dxfId="1527">
      <pivotArea outline="0" collapsedLevelsAreSubtotals="1" fieldPosition="0"/>
    </format>
    <format dxfId="1526">
      <pivotArea type="origin" dataOnly="0" labelOnly="1" outline="0" fieldPosition="0"/>
    </format>
    <format dxfId="1525">
      <pivotArea field="12" type="button" dataOnly="0" labelOnly="1" outline="0" axis="axisCol" fieldPosition="0"/>
    </format>
    <format dxfId="1524">
      <pivotArea type="topRight" dataOnly="0" labelOnly="1" outline="0" fieldPosition="0"/>
    </format>
    <format dxfId="1523">
      <pivotArea dataOnly="0" labelOnly="1" grandRow="1" outline="0" fieldPosition="0"/>
    </format>
    <format dxfId="1522">
      <pivotArea dataOnly="0" labelOnly="1" outline="0" fieldPosition="0">
        <references count="1">
          <reference field="12" count="3">
            <x v="0"/>
            <x v="3"/>
            <x v="5"/>
          </reference>
        </references>
      </pivotArea>
    </format>
    <format dxfId="1521">
      <pivotArea dataOnly="0" labelOnly="1" grandCol="1" outline="0" fieldPosition="0"/>
    </format>
    <format dxfId="1520">
      <pivotArea outline="0" collapsedLevelsAreSubtotals="1" fieldPosition="0"/>
    </format>
    <format dxfId="1519">
      <pivotArea dataOnly="0" labelOnly="1" grandRow="1" outline="0" fieldPosition="0"/>
    </format>
    <format dxfId="1518">
      <pivotArea dataOnly="0" labelOnly="1" outline="0" fieldPosition="0">
        <references count="1">
          <reference field="12" count="3">
            <x v="0"/>
            <x v="3"/>
            <x v="5"/>
          </reference>
        </references>
      </pivotArea>
    </format>
    <format dxfId="1517">
      <pivotArea dataOnly="0" labelOnly="1" grandCol="1" outline="0" fieldPosition="0"/>
    </format>
    <format dxfId="1516">
      <pivotArea outline="0" collapsedLevelsAreSubtotals="1" fieldPosition="0"/>
    </format>
    <format dxfId="1515">
      <pivotArea dataOnly="0" labelOnly="1" grandRow="1" outline="0" fieldPosition="0"/>
    </format>
    <format dxfId="1514">
      <pivotArea dataOnly="0" labelOnly="1" outline="0" fieldPosition="0">
        <references count="1">
          <reference field="12" count="3">
            <x v="0"/>
            <x v="3"/>
            <x v="5"/>
          </reference>
        </references>
      </pivotArea>
    </format>
    <format dxfId="1513">
      <pivotArea dataOnly="0" labelOnly="1" grandCol="1" outline="0" fieldPosition="0"/>
    </format>
    <format dxfId="1512">
      <pivotArea outline="0" collapsedLevelsAreSubtotals="1" fieldPosition="0"/>
    </format>
    <format dxfId="1511">
      <pivotArea dataOnly="0" labelOnly="1" grandRow="1" outline="0" fieldPosition="0"/>
    </format>
    <format dxfId="1510">
      <pivotArea dataOnly="0" labelOnly="1" outline="0" fieldPosition="0">
        <references count="1">
          <reference field="12" count="4">
            <x v="0"/>
            <x v="1"/>
            <x v="3"/>
            <x v="5"/>
          </reference>
        </references>
      </pivotArea>
    </format>
    <format dxfId="1509">
      <pivotArea dataOnly="0" labelOnly="1" grandCol="1" outline="0" fieldPosition="0"/>
    </format>
    <format dxfId="1508">
      <pivotArea outline="0" collapsedLevelsAreSubtotals="1" fieldPosition="0"/>
    </format>
    <format dxfId="1507">
      <pivotArea dataOnly="0" labelOnly="1" grandRow="1" outline="0" fieldPosition="0"/>
    </format>
    <format dxfId="1506">
      <pivotArea dataOnly="0" labelOnly="1" outline="0" fieldPosition="0">
        <references count="1">
          <reference field="12" count="4">
            <x v="0"/>
            <x v="1"/>
            <x v="3"/>
            <x v="5"/>
          </reference>
        </references>
      </pivotArea>
    </format>
    <format dxfId="1505">
      <pivotArea dataOnly="0" labelOnly="1" grandCol="1" outline="0" fieldPosition="0"/>
    </format>
    <format dxfId="1504">
      <pivotArea outline="0" collapsedLevelsAreSubtotals="1" fieldPosition="0"/>
    </format>
    <format dxfId="1503">
      <pivotArea dataOnly="0" labelOnly="1" grandRow="1" outline="0" fieldPosition="0"/>
    </format>
    <format dxfId="1502">
      <pivotArea dataOnly="0" labelOnly="1" outline="0" fieldPosition="0">
        <references count="1">
          <reference field="12" count="4">
            <x v="0"/>
            <x v="1"/>
            <x v="3"/>
            <x v="5"/>
          </reference>
        </references>
      </pivotArea>
    </format>
    <format dxfId="1501">
      <pivotArea dataOnly="0" labelOnly="1" grandCol="1" outline="0" fieldPosition="0"/>
    </format>
    <format dxfId="1500">
      <pivotArea dataOnly="0" labelOnly="1" outline="0" fieldPosition="0">
        <references count="1">
          <reference field="12" count="4">
            <x v="0"/>
            <x v="1"/>
            <x v="3"/>
            <x v="5"/>
          </reference>
        </references>
      </pivotArea>
    </format>
    <format dxfId="1499">
      <pivotArea dataOnly="0" labelOnly="1" grandCol="1" outline="0" fieldPosition="0"/>
    </format>
    <format dxfId="1498">
      <pivotArea grandRow="1" outline="0" collapsedLevelsAreSubtotals="1" fieldPosition="0"/>
    </format>
    <format dxfId="1497">
      <pivotArea dataOnly="0" labelOnly="1" grandRow="1" outline="0" fieldPosition="0"/>
    </format>
    <format dxfId="1496">
      <pivotArea outline="0" collapsedLevelsAreSubtotals="1" fieldPosition="0"/>
    </format>
    <format dxfId="1495">
      <pivotArea dataOnly="0" labelOnly="1" grandRow="1" outline="0" fieldPosition="0"/>
    </format>
    <format dxfId="1494">
      <pivotArea dataOnly="0" labelOnly="1" outline="0" fieldPosition="0">
        <references count="1">
          <reference field="12" count="4">
            <x v="1"/>
            <x v="2"/>
            <x v="3"/>
            <x v="4"/>
          </reference>
        </references>
      </pivotArea>
    </format>
    <format dxfId="1493">
      <pivotArea dataOnly="0" labelOnly="1" grandCol="1" outline="0" fieldPosition="0"/>
    </format>
    <format dxfId="1492">
      <pivotArea outline="0" collapsedLevelsAreSubtotals="1" fieldPosition="0"/>
    </format>
    <format dxfId="1491">
      <pivotArea dataOnly="0" labelOnly="1" grandRow="1" outline="0" fieldPosition="0"/>
    </format>
    <format dxfId="1490">
      <pivotArea dataOnly="0" labelOnly="1" outline="0" fieldPosition="0">
        <references count="1">
          <reference field="12" count="4">
            <x v="1"/>
            <x v="2"/>
            <x v="3"/>
            <x v="4"/>
          </reference>
        </references>
      </pivotArea>
    </format>
    <format dxfId="1489">
      <pivotArea dataOnly="0" labelOnly="1" grandCol="1" outline="0" fieldPosition="0"/>
    </format>
    <format dxfId="1488">
      <pivotArea dataOnly="0" labelOnly="1" outline="0" fieldPosition="0">
        <references count="1">
          <reference field="12" count="4">
            <x v="1"/>
            <x v="2"/>
            <x v="3"/>
            <x v="4"/>
          </reference>
        </references>
      </pivotArea>
    </format>
    <format dxfId="1487">
      <pivotArea dataOnly="0" labelOnly="1" grandCol="1" outline="0" fieldPosition="0"/>
    </format>
    <format dxfId="1486">
      <pivotArea grandRow="1" outline="0" collapsedLevelsAreSubtotals="1" fieldPosition="0"/>
    </format>
    <format dxfId="1485">
      <pivotArea dataOnly="0" labelOnly="1" grandRow="1" outline="0" fieldPosition="0"/>
    </format>
    <format dxfId="1484">
      <pivotArea outline="0" collapsedLevelsAreSubtotals="1" fieldPosition="0"/>
    </format>
    <format dxfId="1483">
      <pivotArea dataOnly="0" labelOnly="1" grandRow="1" outline="0" fieldPosition="0"/>
    </format>
    <format dxfId="1482">
      <pivotArea dataOnly="0" labelOnly="1" outline="0" fieldPosition="0">
        <references count="1">
          <reference field="12" count="4">
            <x v="0"/>
            <x v="1"/>
            <x v="2"/>
            <x v="4"/>
          </reference>
        </references>
      </pivotArea>
    </format>
    <format dxfId="1481">
      <pivotArea dataOnly="0" labelOnly="1" grandCol="1" outline="0" fieldPosition="0"/>
    </format>
    <format dxfId="1480">
      <pivotArea outline="0" collapsedLevelsAreSubtotals="1" fieldPosition="0"/>
    </format>
    <format dxfId="1479">
      <pivotArea dataOnly="0" labelOnly="1" grandRow="1" outline="0" fieldPosition="0"/>
    </format>
    <format dxfId="1478">
      <pivotArea dataOnly="0" labelOnly="1" outline="0" fieldPosition="0">
        <references count="1">
          <reference field="12" count="4">
            <x v="0"/>
            <x v="1"/>
            <x v="2"/>
            <x v="4"/>
          </reference>
        </references>
      </pivotArea>
    </format>
    <format dxfId="1477">
      <pivotArea dataOnly="0" labelOnly="1" grandCol="1" outline="0" fieldPosition="0"/>
    </format>
    <format dxfId="1476">
      <pivotArea dataOnly="0" labelOnly="1" outline="0" fieldPosition="0">
        <references count="1">
          <reference field="12" count="4">
            <x v="0"/>
            <x v="1"/>
            <x v="2"/>
            <x v="4"/>
          </reference>
        </references>
      </pivotArea>
    </format>
    <format dxfId="1475">
      <pivotArea dataOnly="0" labelOnly="1" grandCol="1" outline="0" fieldPosition="0"/>
    </format>
    <format dxfId="1474">
      <pivotArea grandRow="1" outline="0" collapsedLevelsAreSubtotals="1" fieldPosition="0"/>
    </format>
    <format dxfId="1473">
      <pivotArea dataOnly="0" labelOnly="1" grandRow="1" outline="0" fieldPosition="0"/>
    </format>
    <format dxfId="1472">
      <pivotArea outline="0" collapsedLevelsAreSubtotals="1" fieldPosition="0"/>
    </format>
    <format dxfId="1471">
      <pivotArea dataOnly="0" labelOnly="1" grandRow="1" outline="0" fieldPosition="0"/>
    </format>
    <format dxfId="1470">
      <pivotArea dataOnly="0" labelOnly="1" outline="0" fieldPosition="0">
        <references count="1">
          <reference field="12" count="3">
            <x v="0"/>
            <x v="1"/>
            <x v="2"/>
          </reference>
        </references>
      </pivotArea>
    </format>
    <format dxfId="1469">
      <pivotArea dataOnly="0" labelOnly="1" grandCol="1" outline="0" fieldPosition="0"/>
    </format>
    <format dxfId="1468">
      <pivotArea outline="0" collapsedLevelsAreSubtotals="1" fieldPosition="0"/>
    </format>
    <format dxfId="1467">
      <pivotArea dataOnly="0" labelOnly="1" grandRow="1" outline="0" fieldPosition="0"/>
    </format>
    <format dxfId="1466">
      <pivotArea dataOnly="0" labelOnly="1" outline="0" fieldPosition="0">
        <references count="1">
          <reference field="12" count="3">
            <x v="0"/>
            <x v="1"/>
            <x v="2"/>
          </reference>
        </references>
      </pivotArea>
    </format>
    <format dxfId="1465">
      <pivotArea dataOnly="0" labelOnly="1" grandCol="1" outline="0" fieldPosition="0"/>
    </format>
    <format dxfId="1464">
      <pivotArea outline="0" collapsedLevelsAreSubtotals="1" fieldPosition="0"/>
    </format>
    <format dxfId="1463">
      <pivotArea dataOnly="0" labelOnly="1" grandRow="1" outline="0" fieldPosition="0"/>
    </format>
    <format dxfId="1462">
      <pivotArea dataOnly="0" labelOnly="1" outline="0" fieldPosition="0">
        <references count="1">
          <reference field="12" count="2">
            <x v="0"/>
            <x v="1"/>
          </reference>
        </references>
      </pivotArea>
    </format>
    <format dxfId="1461">
      <pivotArea dataOnly="0" labelOnly="1" grandCol="1" outline="0" fieldPosition="0"/>
    </format>
    <format dxfId="1460">
      <pivotArea dataOnly="0" labelOnly="1" outline="0" fieldPosition="0">
        <references count="1">
          <reference field="12" count="2">
            <x v="0"/>
            <x v="1"/>
          </reference>
        </references>
      </pivotArea>
    </format>
    <format dxfId="1459">
      <pivotArea dataOnly="0" labelOnly="1" grandCol="1" outline="0" fieldPosition="0"/>
    </format>
    <format dxfId="1458">
      <pivotArea grandRow="1" outline="0" collapsedLevelsAreSubtotals="1" fieldPosition="0"/>
    </format>
    <format dxfId="1457">
      <pivotArea dataOnly="0" labelOnly="1" grandRow="1" outline="0" fieldPosition="0"/>
    </format>
    <format dxfId="1456">
      <pivotArea dataOnly="0" grandCol="1" outline="0" axis="axisCol" fieldPosition="0"/>
    </format>
    <format dxfId="1455">
      <pivotArea outline="0" collapsedLevelsAreSubtotals="1" fieldPosition="0"/>
    </format>
    <format dxfId="1454">
      <pivotArea dataOnly="0" labelOnly="1" grandRow="1" outline="0" fieldPosition="0"/>
    </format>
    <format dxfId="1453">
      <pivotArea dataOnly="0" labelOnly="1" outline="0" fieldPosition="0">
        <references count="1">
          <reference field="12" count="3">
            <x v="0"/>
            <x v="1"/>
            <x v="3"/>
          </reference>
        </references>
      </pivotArea>
    </format>
    <format dxfId="1452">
      <pivotArea dataOnly="0" labelOnly="1" grandCol="1" outline="0" fieldPosition="0"/>
    </format>
    <format dxfId="1451">
      <pivotArea dataOnly="0" labelOnly="1" outline="0" fieldPosition="0">
        <references count="1">
          <reference field="12" count="3">
            <x v="0"/>
            <x v="1"/>
            <x v="3"/>
          </reference>
        </references>
      </pivotArea>
    </format>
    <format dxfId="1450">
      <pivotArea dataOnly="0" labelOnly="1" grandCol="1" outline="0" fieldPosition="0"/>
    </format>
    <format dxfId="1449">
      <pivotArea grandRow="1" outline="0" collapsedLevelsAreSubtotals="1" fieldPosition="0"/>
    </format>
    <format dxfId="1448">
      <pivotArea dataOnly="0" labelOnly="1" grandRow="1" outline="0" fieldPosition="0"/>
    </format>
    <format dxfId="1447">
      <pivotArea outline="0" collapsedLevelsAreSubtotals="1" fieldPosition="0"/>
    </format>
    <format dxfId="1446">
      <pivotArea dataOnly="0" labelOnly="1" grandRow="1" outline="0" fieldPosition="0"/>
    </format>
    <format dxfId="1445">
      <pivotArea dataOnly="0" labelOnly="1" outline="0" fieldPosition="0">
        <references count="1">
          <reference field="12" count="3">
            <x v="0"/>
            <x v="1"/>
            <x v="3"/>
          </reference>
        </references>
      </pivotArea>
    </format>
    <format dxfId="1444">
      <pivotArea dataOnly="0" labelOnly="1" grandCol="1" outline="0" fieldPosition="0"/>
    </format>
    <format dxfId="1443">
      <pivotArea outline="0" collapsedLevelsAreSubtotals="1" fieldPosition="0"/>
    </format>
    <format dxfId="1442">
      <pivotArea dataOnly="0" labelOnly="1" grandRow="1" outline="0" fieldPosition="0"/>
    </format>
    <format dxfId="1441">
      <pivotArea dataOnly="0" labelOnly="1" outline="0" fieldPosition="0">
        <references count="1">
          <reference field="12" count="2">
            <x v="0"/>
            <x v="1"/>
          </reference>
        </references>
      </pivotArea>
    </format>
    <format dxfId="1440">
      <pivotArea dataOnly="0" labelOnly="1" grandCol="1" outline="0" fieldPosition="0"/>
    </format>
    <format dxfId="1439">
      <pivotArea dataOnly="0" labelOnly="1" outline="0" fieldPosition="0">
        <references count="1">
          <reference field="12" count="2">
            <x v="0"/>
            <x v="1"/>
          </reference>
        </references>
      </pivotArea>
    </format>
    <format dxfId="1438">
      <pivotArea dataOnly="0" labelOnly="1" grandCol="1" outline="0" fieldPosition="0"/>
    </format>
    <format dxfId="1437">
      <pivotArea dataOnly="0" labelOnly="1" outline="0" fieldPosition="0">
        <references count="1">
          <reference field="12" count="2">
            <x v="0"/>
            <x v="1"/>
          </reference>
        </references>
      </pivotArea>
    </format>
    <format dxfId="1436">
      <pivotArea dataOnly="0" labelOnly="1" grandCol="1" outline="0" fieldPosition="0"/>
    </format>
    <format dxfId="1435">
      <pivotArea grandRow="1" outline="0" collapsedLevelsAreSubtotals="1" fieldPosition="0"/>
    </format>
    <format dxfId="1434">
      <pivotArea dataOnly="0" labelOnly="1" grandRow="1" outline="0" fieldPosition="0"/>
    </format>
    <format dxfId="1433">
      <pivotArea outline="0" collapsedLevelsAreSubtotals="1" fieldPosition="0"/>
    </format>
    <format dxfId="1432">
      <pivotArea dataOnly="0" labelOnly="1" grandRow="1" outline="0" fieldPosition="0"/>
    </format>
    <format dxfId="1431">
      <pivotArea dataOnly="0" labelOnly="1" outline="0" fieldPosition="0">
        <references count="1">
          <reference field="12" count="2">
            <x v="0"/>
            <x v="1"/>
          </reference>
        </references>
      </pivotArea>
    </format>
    <format dxfId="1430">
      <pivotArea dataOnly="0" labelOnly="1" grandCol="1" outline="0" fieldPosition="0"/>
    </format>
    <format dxfId="1429">
      <pivotArea outline="0" collapsedLevelsAreSubtotals="1" fieldPosition="0"/>
    </format>
    <format dxfId="1428">
      <pivotArea dataOnly="0" labelOnly="1" grandRow="1" outline="0" fieldPosition="0"/>
    </format>
    <format dxfId="1427">
      <pivotArea dataOnly="0" labelOnly="1" outline="0" fieldPosition="0">
        <references count="1">
          <reference field="12" count="2">
            <x v="0"/>
            <x v="3"/>
          </reference>
        </references>
      </pivotArea>
    </format>
    <format dxfId="1426">
      <pivotArea dataOnly="0" labelOnly="1" grandCol="1" outline="0" fieldPosition="0"/>
    </format>
    <format dxfId="1425">
      <pivotArea outline="0" collapsedLevelsAreSubtotals="1" fieldPosition="0"/>
    </format>
    <format dxfId="1424">
      <pivotArea dataOnly="0" labelOnly="1" grandRow="1" outline="0" fieldPosition="0"/>
    </format>
    <format dxfId="1423">
      <pivotArea dataOnly="0" labelOnly="1" outline="0" fieldPosition="0">
        <references count="1">
          <reference field="12" count="2">
            <x v="0"/>
            <x v="3"/>
          </reference>
        </references>
      </pivotArea>
    </format>
    <format dxfId="1422">
      <pivotArea dataOnly="0" labelOnly="1" grandCol="1" outline="0" fieldPosition="0"/>
    </format>
    <format dxfId="1421">
      <pivotArea dataOnly="0" labelOnly="1" outline="0" fieldPosition="0">
        <references count="1">
          <reference field="12" count="2">
            <x v="0"/>
            <x v="3"/>
          </reference>
        </references>
      </pivotArea>
    </format>
    <format dxfId="1420">
      <pivotArea dataOnly="0" labelOnly="1" grandCol="1" outline="0" fieldPosition="0"/>
    </format>
    <format dxfId="1419">
      <pivotArea grandRow="1" outline="0" collapsedLevelsAreSubtotals="1" fieldPosition="0"/>
    </format>
    <format dxfId="1418">
      <pivotArea dataOnly="0" labelOnly="1" grandRow="1" outline="0" fieldPosition="0"/>
    </format>
    <format dxfId="1417">
      <pivotArea outline="0" collapsedLevelsAreSubtotals="1" fieldPosition="0"/>
    </format>
    <format dxfId="1416">
      <pivotArea dataOnly="0" labelOnly="1" grandRow="1" outline="0" fieldPosition="0"/>
    </format>
    <format dxfId="1415">
      <pivotArea dataOnly="0" labelOnly="1" outline="0" fieldPosition="0">
        <references count="1">
          <reference field="12" count="1">
            <x v="0"/>
          </reference>
        </references>
      </pivotArea>
    </format>
    <format dxfId="1414">
      <pivotArea dataOnly="0" labelOnly="1" grandCol="1" outline="0" fieldPosition="0"/>
    </format>
    <format dxfId="1413">
      <pivotArea dataOnly="0" labelOnly="1" outline="0" fieldPosition="0">
        <references count="1">
          <reference field="12" count="1">
            <x v="0"/>
          </reference>
        </references>
      </pivotArea>
    </format>
    <format dxfId="1412">
      <pivotArea dataOnly="0" labelOnly="1" grandCol="1" outline="0" fieldPosition="0"/>
    </format>
    <format dxfId="1411">
      <pivotArea grandRow="1" outline="0" collapsedLevelsAreSubtotals="1" fieldPosition="0"/>
    </format>
    <format dxfId="1410">
      <pivotArea dataOnly="0" labelOnly="1" grandRow="1" outline="0" fieldPosition="0"/>
    </format>
    <format dxfId="1409">
      <pivotArea grandCol="1" outline="0" collapsedLevelsAreSubtotals="1" fieldPosition="0"/>
    </format>
    <format dxfId="1408">
      <pivotArea dataOnly="0" labelOnly="1" grandCol="1" outline="0" fieldPosition="0"/>
    </format>
    <format dxfId="1407">
      <pivotArea outline="0" collapsedLevelsAreSubtotals="1" fieldPosition="0"/>
    </format>
    <format dxfId="1406">
      <pivotArea dataOnly="0" labelOnly="1" grandRow="1" outline="0" fieldPosition="0"/>
    </format>
    <format dxfId="1405">
      <pivotArea dataOnly="0" labelOnly="1" outline="0" fieldPosition="0">
        <references count="1">
          <reference field="12" count="0"/>
        </references>
      </pivotArea>
    </format>
    <format dxfId="1404">
      <pivotArea dataOnly="0" labelOnly="1" grandCol="1" outline="0" fieldPosition="0"/>
    </format>
    <format dxfId="1403">
      <pivotArea outline="0" collapsedLevelsAreSubtotals="1" fieldPosition="0"/>
    </format>
    <format dxfId="1402">
      <pivotArea dataOnly="0" labelOnly="1" grandRow="1" outline="0" fieldPosition="0"/>
    </format>
    <format dxfId="1401">
      <pivotArea dataOnly="0" labelOnly="1" outline="0" fieldPosition="0">
        <references count="1">
          <reference field="12" count="0"/>
        </references>
      </pivotArea>
    </format>
    <format dxfId="1400">
      <pivotArea dataOnly="0" labelOnly="1" grandCol="1" outline="0" fieldPosition="0"/>
    </format>
    <format dxfId="1399">
      <pivotArea outline="0" collapsedLevelsAreSubtotals="1" fieldPosition="0"/>
    </format>
    <format dxfId="1398">
      <pivotArea dataOnly="0" labelOnly="1" grandRow="1" outline="0" fieldPosition="0"/>
    </format>
    <format dxfId="1397">
      <pivotArea dataOnly="0" labelOnly="1" outline="0" fieldPosition="0">
        <references count="1">
          <reference field="12" count="0"/>
        </references>
      </pivotArea>
    </format>
    <format dxfId="1396">
      <pivotArea dataOnly="0" labelOnly="1" grandCol="1" outline="0" fieldPosition="0"/>
    </format>
    <format dxfId="1395">
      <pivotArea grandRow="1" outline="0" collapsedLevelsAreSubtotals="1" fieldPosition="0"/>
    </format>
    <format dxfId="1394">
      <pivotArea dataOnly="0" labelOnly="1" grandRow="1" outline="0" fieldPosition="0"/>
    </format>
    <format dxfId="1393">
      <pivotArea dataOnly="0" labelOnly="1" outline="0" fieldPosition="0">
        <references count="1">
          <reference field="12" count="0"/>
        </references>
      </pivotArea>
    </format>
    <format dxfId="1392">
      <pivotArea dataOnly="0" labelOnly="1" grandCol="1" outline="0" fieldPosition="0"/>
    </format>
    <format dxfId="1391">
      <pivotArea grandCol="1" outline="0" collapsedLevelsAreSubtotals="1" fieldPosition="0"/>
    </format>
    <format dxfId="1390">
      <pivotArea dataOnly="0" labelOnly="1" grandCol="1" outline="0" fieldPosition="0"/>
    </format>
    <format dxfId="1389">
      <pivotArea outline="0" collapsedLevelsAreSubtotals="1" fieldPosition="0"/>
    </format>
    <format dxfId="1388">
      <pivotArea field="15" type="button" dataOnly="0" labelOnly="1" outline="0" axis="axisRow" fieldPosition="0"/>
    </format>
    <format dxfId="1387">
      <pivotArea dataOnly="0" labelOnly="1" outline="0" fieldPosition="0">
        <references count="1">
          <reference field="15" count="0"/>
        </references>
      </pivotArea>
    </format>
    <format dxfId="1386">
      <pivotArea dataOnly="0" labelOnly="1" grandRow="1" outline="0" fieldPosition="0"/>
    </format>
    <format dxfId="1385">
      <pivotArea dataOnly="0" labelOnly="1" outline="0" fieldPosition="0">
        <references count="1">
          <reference field="12" count="0"/>
        </references>
      </pivotArea>
    </format>
    <format dxfId="1384">
      <pivotArea dataOnly="0" labelOnly="1" grandCol="1" outline="0" fieldPosition="0"/>
    </format>
    <format dxfId="1383">
      <pivotArea outline="0" collapsedLevelsAreSubtotals="1" fieldPosition="0"/>
    </format>
    <format dxfId="1382">
      <pivotArea field="15" type="button" dataOnly="0" labelOnly="1" outline="0" axis="axisRow" fieldPosition="0"/>
    </format>
    <format dxfId="1381">
      <pivotArea dataOnly="0" labelOnly="1" outline="0" fieldPosition="0">
        <references count="1">
          <reference field="15" count="0"/>
        </references>
      </pivotArea>
    </format>
    <format dxfId="1380">
      <pivotArea dataOnly="0" labelOnly="1" grandRow="1" outline="0" fieldPosition="0"/>
    </format>
    <format dxfId="1379">
      <pivotArea dataOnly="0" labelOnly="1" outline="0" fieldPosition="0">
        <references count="1">
          <reference field="12" count="0"/>
        </references>
      </pivotArea>
    </format>
    <format dxfId="1378">
      <pivotArea dataOnly="0" labelOnly="1" grandCol="1" outline="0" fieldPosition="0"/>
    </format>
    <format dxfId="1377">
      <pivotArea outline="0" collapsedLevelsAreSubtotals="1" fieldPosition="0"/>
    </format>
    <format dxfId="1376">
      <pivotArea field="15" type="button" dataOnly="0" labelOnly="1" outline="0" axis="axisRow" fieldPosition="0"/>
    </format>
    <format dxfId="1375">
      <pivotArea dataOnly="0" labelOnly="1" outline="0" fieldPosition="0">
        <references count="1">
          <reference field="15" count="5">
            <x v="4"/>
            <x v="6"/>
            <x v="10"/>
            <x v="11"/>
            <x v="13"/>
          </reference>
        </references>
      </pivotArea>
    </format>
    <format dxfId="1374">
      <pivotArea dataOnly="0" labelOnly="1" grandRow="1" outline="0" fieldPosition="0"/>
    </format>
    <format dxfId="1373">
      <pivotArea dataOnly="0" labelOnly="1" outline="0" fieldPosition="0">
        <references count="1">
          <reference field="12" count="3">
            <x v="0"/>
            <x v="1"/>
            <x v="4"/>
          </reference>
        </references>
      </pivotArea>
    </format>
    <format dxfId="1372">
      <pivotArea dataOnly="0" labelOnly="1" grandCol="1" outline="0" fieldPosition="0"/>
    </format>
    <format dxfId="1371">
      <pivotArea outline="0" collapsedLevelsAreSubtotals="1" fieldPosition="0"/>
    </format>
    <format dxfId="1370">
      <pivotArea field="15" type="button" dataOnly="0" labelOnly="1" outline="0" axis="axisRow" fieldPosition="0"/>
    </format>
    <format dxfId="1369">
      <pivotArea dataOnly="0" labelOnly="1" outline="0" fieldPosition="0">
        <references count="1">
          <reference field="15" count="5">
            <x v="4"/>
            <x v="6"/>
            <x v="10"/>
            <x v="11"/>
            <x v="13"/>
          </reference>
        </references>
      </pivotArea>
    </format>
    <format dxfId="1368">
      <pivotArea dataOnly="0" labelOnly="1" grandRow="1" outline="0" fieldPosition="0"/>
    </format>
    <format dxfId="1367">
      <pivotArea dataOnly="0" labelOnly="1" outline="0" fieldPosition="0">
        <references count="1">
          <reference field="12" count="3">
            <x v="0"/>
            <x v="1"/>
            <x v="4"/>
          </reference>
        </references>
      </pivotArea>
    </format>
    <format dxfId="1366">
      <pivotArea dataOnly="0" labelOnly="1" grandCol="1" outline="0" fieldPosition="0"/>
    </format>
    <format dxfId="1365">
      <pivotArea grandRow="1" outline="0" collapsedLevelsAreSubtotals="1" fieldPosition="0"/>
    </format>
    <format dxfId="1364">
      <pivotArea dataOnly="0" labelOnly="1" grandRow="1" outline="0" fieldPosition="0"/>
    </format>
    <format dxfId="1363">
      <pivotArea type="all" dataOnly="0" outline="0" fieldPosition="0"/>
    </format>
    <format dxfId="1362">
      <pivotArea dataOnly="0" labelOnly="1" outline="0" fieldPosition="0">
        <references count="1">
          <reference field="15" count="11">
            <x v="0"/>
            <x v="1"/>
            <x v="2"/>
            <x v="3"/>
            <x v="4"/>
            <x v="10"/>
            <x v="11"/>
            <x v="13"/>
            <x v="14"/>
            <x v="15"/>
            <x v="16"/>
          </reference>
        </references>
      </pivotArea>
    </format>
    <format dxfId="1361">
      <pivotArea dataOnly="0" labelOnly="1" outline="0" fieldPosition="0">
        <references count="1">
          <reference field="12" count="5">
            <x v="0"/>
            <x v="1"/>
            <x v="2"/>
            <x v="4"/>
            <x v="5"/>
          </reference>
        </references>
      </pivotArea>
    </format>
    <format dxfId="1360">
      <pivotArea type="all" dataOnly="0" outline="0" fieldPosition="0"/>
    </format>
    <format dxfId="1359">
      <pivotArea dataOnly="0" labelOnly="1" outline="0" fieldPosition="0">
        <references count="1">
          <reference field="15" count="11">
            <x v="0"/>
            <x v="1"/>
            <x v="2"/>
            <x v="3"/>
            <x v="4"/>
            <x v="10"/>
            <x v="11"/>
            <x v="13"/>
            <x v="14"/>
            <x v="15"/>
            <x v="16"/>
          </reference>
        </references>
      </pivotArea>
    </format>
    <format dxfId="1358">
      <pivotArea dataOnly="0" labelOnly="1" outline="0" fieldPosition="0">
        <references count="1">
          <reference field="12" count="5">
            <x v="0"/>
            <x v="1"/>
            <x v="2"/>
            <x v="4"/>
            <x v="5"/>
          </reference>
        </references>
      </pivotArea>
    </format>
    <format dxfId="1357">
      <pivotArea dataOnly="0" labelOnly="1" outline="0" fieldPosition="0">
        <references count="1">
          <reference field="15" count="11">
            <x v="0"/>
            <x v="1"/>
            <x v="2"/>
            <x v="3"/>
            <x v="4"/>
            <x v="10"/>
            <x v="11"/>
            <x v="13"/>
            <x v="14"/>
            <x v="15"/>
            <x v="16"/>
          </reference>
        </references>
      </pivotArea>
    </format>
    <format dxfId="1356">
      <pivotArea dataOnly="0" labelOnly="1" outline="0" fieldPosition="0">
        <references count="1">
          <reference field="12" count="5">
            <x v="0"/>
            <x v="1"/>
            <x v="2"/>
            <x v="4"/>
            <x v="5"/>
          </reference>
        </references>
      </pivotArea>
    </format>
    <format dxfId="1355">
      <pivotArea dataOnly="0" labelOnly="1" outline="0" fieldPosition="0">
        <references count="1">
          <reference field="15" count="4">
            <x v="7"/>
            <x v="8"/>
            <x v="12"/>
            <x v="13"/>
          </reference>
        </references>
      </pivotArea>
    </format>
    <format dxfId="1354">
      <pivotArea dataOnly="0" labelOnly="1" outline="0" fieldPosition="0">
        <references count="1">
          <reference field="15" count="1">
            <x v="6"/>
          </reference>
        </references>
      </pivotArea>
    </format>
    <format dxfId="1353">
      <pivotArea type="all" dataOnly="0" outline="0" fieldPosition="0"/>
    </format>
    <format dxfId="1352">
      <pivotArea dataOnly="0" labelOnly="1" outline="0" fieldPosition="0">
        <references count="1">
          <reference field="15" count="0"/>
        </references>
      </pivotArea>
    </format>
    <format dxfId="1351">
      <pivotArea dataOnly="0" labelOnly="1" outline="0" fieldPosition="0">
        <references count="1">
          <reference field="12" count="0"/>
        </references>
      </pivotArea>
    </format>
    <format dxfId="1350">
      <pivotArea type="all" dataOnly="0" outline="0" fieldPosition="0"/>
    </format>
    <format dxfId="1349">
      <pivotArea dataOnly="0" labelOnly="1" outline="0" fieldPosition="0">
        <references count="1">
          <reference field="15" count="0"/>
        </references>
      </pivotArea>
    </format>
    <format dxfId="1348">
      <pivotArea dataOnly="0" labelOnly="1" outline="0" fieldPosition="0">
        <references count="1">
          <reference field="12" count="0"/>
        </references>
      </pivotArea>
    </format>
    <format dxfId="1347">
      <pivotArea dataOnly="0" labelOnly="1" outline="0" fieldPosition="0">
        <references count="1">
          <reference field="15" count="10">
            <x v="1"/>
            <x v="2"/>
            <x v="3"/>
            <x v="4"/>
            <x v="6"/>
            <x v="7"/>
            <x v="8"/>
            <x v="11"/>
            <x v="13"/>
            <x v="15"/>
          </reference>
        </references>
      </pivotArea>
    </format>
    <format dxfId="1346">
      <pivotArea type="all" dataOnly="0" outline="0" fieldPosition="0"/>
    </format>
    <format dxfId="1345">
      <pivotArea outline="0" collapsedLevelsAreSubtotals="1" fieldPosition="0"/>
    </format>
    <format dxfId="1344">
      <pivotArea type="origin" dataOnly="0" labelOnly="1" outline="0" fieldPosition="0"/>
    </format>
    <format dxfId="1343">
      <pivotArea field="12" type="button" dataOnly="0" labelOnly="1" outline="0" axis="axisCol" fieldPosition="0"/>
    </format>
    <format dxfId="1342">
      <pivotArea type="topRight" dataOnly="0" labelOnly="1" outline="0" fieldPosition="0"/>
    </format>
    <format dxfId="1341">
      <pivotArea field="15" type="button" dataOnly="0" labelOnly="1" outline="0" axis="axisRow" fieldPosition="0"/>
    </format>
    <format dxfId="1340">
      <pivotArea dataOnly="0" labelOnly="1" outline="0" fieldPosition="0">
        <references count="1">
          <reference field="15" count="12">
            <x v="0"/>
            <x v="1"/>
            <x v="2"/>
            <x v="3"/>
            <x v="4"/>
            <x v="7"/>
            <x v="8"/>
            <x v="11"/>
            <x v="12"/>
            <x v="13"/>
            <x v="14"/>
            <x v="17"/>
          </reference>
        </references>
      </pivotArea>
    </format>
    <format dxfId="1339">
      <pivotArea dataOnly="0" labelOnly="1" grandRow="1" outline="0" fieldPosition="0"/>
    </format>
    <format dxfId="1338">
      <pivotArea dataOnly="0" labelOnly="1" outline="0" fieldPosition="0">
        <references count="1">
          <reference field="12" count="4">
            <x v="0"/>
            <x v="1"/>
            <x v="2"/>
            <x v="4"/>
          </reference>
        </references>
      </pivotArea>
    </format>
    <format dxfId="133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293">
      <pivotArea outline="0" collapsedLevelsAreSubtotals="1" fieldPosition="0"/>
    </format>
    <format dxfId="2292">
      <pivotArea dataOnly="0" labelOnly="1" grandCol="1" outline="0" fieldPosition="0"/>
    </format>
    <format dxfId="2291">
      <pivotArea outline="0" collapsedLevelsAreSubtotals="1" fieldPosition="0"/>
    </format>
    <format dxfId="2290">
      <pivotArea dataOnly="0" labelOnly="1" grandCol="1" outline="0" fieldPosition="0"/>
    </format>
    <format dxfId="2289">
      <pivotArea dataOnly="0" labelOnly="1" grandRow="1" outline="0" fieldPosition="0"/>
    </format>
    <format dxfId="2288">
      <pivotArea dataOnly="0" labelOnly="1" grandCol="1" outline="0" fieldPosition="0"/>
    </format>
    <format dxfId="2287">
      <pivotArea dataOnly="0" labelOnly="1" grandCol="1" outline="0" fieldPosition="0"/>
    </format>
    <format dxfId="2286">
      <pivotArea dataOnly="0" labelOnly="1" outline="0" fieldPosition="0">
        <references count="1">
          <reference field="14" count="0"/>
        </references>
      </pivotArea>
    </format>
    <format dxfId="2285">
      <pivotArea dataOnly="0" labelOnly="1" grandCol="1" outline="0" fieldPosition="0"/>
    </format>
    <format dxfId="2284">
      <pivotArea dataOnly="0" labelOnly="1" outline="0" fieldPosition="0">
        <references count="1">
          <reference field="14" count="0"/>
        </references>
      </pivotArea>
    </format>
    <format dxfId="2283">
      <pivotArea dataOnly="0" labelOnly="1" grandCol="1" outline="0" fieldPosition="0"/>
    </format>
    <format dxfId="2282">
      <pivotArea grandRow="1" outline="0" collapsedLevelsAreSubtotals="1" fieldPosition="0"/>
    </format>
    <format dxfId="2281">
      <pivotArea dataOnly="0" labelOnly="1" grandRow="1" outline="0" fieldPosition="0"/>
    </format>
    <format dxfId="2280">
      <pivotArea dataOnly="0" labelOnly="1" grandRow="1" outline="0" fieldPosition="0"/>
    </format>
    <format dxfId="2279">
      <pivotArea grandRow="1" outline="0" collapsedLevelsAreSubtotals="1" fieldPosition="0"/>
    </format>
    <format dxfId="2278">
      <pivotArea dataOnly="0" labelOnly="1" grandRow="1" outline="0" fieldPosition="0"/>
    </format>
    <format dxfId="2277">
      <pivotArea grandRow="1" outline="0" collapsedLevelsAreSubtotals="1" fieldPosition="0"/>
    </format>
    <format dxfId="2276">
      <pivotArea dataOnly="0" labelOnly="1" grandRow="1" outline="0" fieldPosition="0"/>
    </format>
    <format dxfId="2275">
      <pivotArea grandRow="1" outline="0" collapsedLevelsAreSubtotals="1" fieldPosition="0"/>
    </format>
    <format dxfId="2274">
      <pivotArea grandRow="1" outline="0" collapsedLevelsAreSubtotals="1" fieldPosition="0"/>
    </format>
    <format dxfId="2273">
      <pivotArea dataOnly="0" labelOnly="1" grandRow="1" outline="0" fieldPosition="0"/>
    </format>
    <format dxfId="2272">
      <pivotArea dataOnly="0" labelOnly="1" grandRow="1" outline="0" fieldPosition="0"/>
    </format>
    <format dxfId="2271">
      <pivotArea dataOnly="0" labelOnly="1" grandRow="1" outline="0" fieldPosition="0"/>
    </format>
    <format dxfId="2270">
      <pivotArea dataOnly="0" labelOnly="1" grandRow="1" outline="0" fieldPosition="0"/>
    </format>
    <format dxfId="2269">
      <pivotArea grandRow="1" outline="0" collapsedLevelsAreSubtotals="1" fieldPosition="0"/>
    </format>
    <format dxfId="2268">
      <pivotArea dataOnly="0" labelOnly="1" grandRow="1" outline="0" fieldPosition="0"/>
    </format>
    <format dxfId="2267">
      <pivotArea dataOnly="0" labelOnly="1" outline="0" fieldPosition="0">
        <references count="1">
          <reference field="14" count="0"/>
        </references>
      </pivotArea>
    </format>
    <format dxfId="2266">
      <pivotArea dataOnly="0" labelOnly="1" grandCol="1" outline="0" fieldPosition="0"/>
    </format>
    <format dxfId="2265">
      <pivotArea grandRow="1" outline="0" collapsedLevelsAreSubtotals="1" fieldPosition="0"/>
    </format>
    <format dxfId="2264">
      <pivotArea dataOnly="0" labelOnly="1" grandRow="1" outline="0" fieldPosition="0"/>
    </format>
    <format dxfId="2263">
      <pivotArea grandRow="1" outline="0" collapsedLevelsAreSubtotals="1" fieldPosition="0"/>
    </format>
    <format dxfId="2262">
      <pivotArea dataOnly="0" labelOnly="1" grandRow="1" outline="0" fieldPosition="0"/>
    </format>
    <format dxfId="2261">
      <pivotArea dataOnly="0" labelOnly="1" outline="0" fieldPosition="0">
        <references count="1">
          <reference field="14" count="0"/>
        </references>
      </pivotArea>
    </format>
    <format dxfId="2260">
      <pivotArea dataOnly="0" labelOnly="1" grandCol="1" outline="0" fieldPosition="0"/>
    </format>
    <format dxfId="2259">
      <pivotArea dataOnly="0" labelOnly="1" grandCol="1" outline="0" fieldPosition="0"/>
    </format>
    <format dxfId="2258">
      <pivotArea grandRow="1" grandCol="1" outline="0" collapsedLevelsAreSubtotals="1" fieldPosition="0"/>
    </format>
    <format dxfId="2257">
      <pivotArea dataOnly="0" labelOnly="1" outline="0" fieldPosition="0">
        <references count="1">
          <reference field="14" count="0"/>
        </references>
      </pivotArea>
    </format>
    <format dxfId="2256">
      <pivotArea dataOnly="0" labelOnly="1" grandCol="1" outline="0" fieldPosition="0"/>
    </format>
    <format dxfId="2255">
      <pivotArea dataOnly="0" labelOnly="1" outline="0" fieldPosition="0">
        <references count="1">
          <reference field="14" count="0"/>
        </references>
      </pivotArea>
    </format>
    <format dxfId="2254">
      <pivotArea dataOnly="0" labelOnly="1" grandCol="1" outline="0" fieldPosition="0"/>
    </format>
    <format dxfId="2253">
      <pivotArea grandRow="1" outline="0" collapsedLevelsAreSubtotals="1" fieldPosition="0"/>
    </format>
    <format dxfId="2252">
      <pivotArea grandRow="1" outline="0" collapsedLevelsAreSubtotals="1" fieldPosition="0"/>
    </format>
    <format dxfId="2251">
      <pivotArea type="origin" dataOnly="0" labelOnly="1" outline="0" fieldPosition="0"/>
    </format>
    <format dxfId="2250">
      <pivotArea type="origin" dataOnly="0" labelOnly="1" outline="0" fieldPosition="0"/>
    </format>
    <format dxfId="2249">
      <pivotArea type="origin" dataOnly="0" labelOnly="1" outline="0" fieldPosition="0"/>
    </format>
    <format dxfId="2248">
      <pivotArea dataOnly="0" labelOnly="1" outline="0" fieldPosition="0">
        <references count="1">
          <reference field="14" count="0"/>
        </references>
      </pivotArea>
    </format>
    <format dxfId="2247">
      <pivotArea type="topRight" dataOnly="0" labelOnly="1" outline="0" fieldPosition="0"/>
    </format>
    <format dxfId="2246">
      <pivotArea outline="0" collapsedLevelsAreSubtotals="1" fieldPosition="0"/>
    </format>
    <format dxfId="2245">
      <pivotArea dataOnly="0" labelOnly="1" grandRow="1" outline="0" fieldPosition="0"/>
    </format>
    <format dxfId="2244">
      <pivotArea dataOnly="0" labelOnly="1" outline="0" fieldPosition="0">
        <references count="1">
          <reference field="14" count="0"/>
        </references>
      </pivotArea>
    </format>
    <format dxfId="2243">
      <pivotArea dataOnly="0" labelOnly="1" grandCol="1" outline="0" fieldPosition="0"/>
    </format>
    <format dxfId="2242">
      <pivotArea dataOnly="0" labelOnly="1" outline="0" fieldPosition="0">
        <references count="1">
          <reference field="14" count="0"/>
        </references>
      </pivotArea>
    </format>
    <format dxfId="2241">
      <pivotArea dataOnly="0" labelOnly="1" grandCol="1" outline="0" fieldPosition="0"/>
    </format>
    <format dxfId="2240">
      <pivotArea grandRow="1" outline="0" collapsedLevelsAreSubtotals="1" fieldPosition="0"/>
    </format>
    <format dxfId="2239">
      <pivotArea dataOnly="0" labelOnly="1" grandRow="1" outline="0" fieldPosition="0"/>
    </format>
    <format dxfId="2238">
      <pivotArea outline="0" collapsedLevelsAreSubtotals="1" fieldPosition="0"/>
    </format>
    <format dxfId="2237">
      <pivotArea dataOnly="0" labelOnly="1" grandRow="1" outline="0" fieldPosition="0"/>
    </format>
    <format dxfId="2236">
      <pivotArea dataOnly="0" labelOnly="1" outline="0" fieldPosition="0">
        <references count="1">
          <reference field="14" count="0"/>
        </references>
      </pivotArea>
    </format>
    <format dxfId="2235">
      <pivotArea dataOnly="0" labelOnly="1" grandCol="1" outline="0" fieldPosition="0"/>
    </format>
    <format dxfId="2234">
      <pivotArea grandRow="1" outline="0" collapsedLevelsAreSubtotals="1" fieldPosition="0"/>
    </format>
    <format dxfId="2233">
      <pivotArea dataOnly="0" labelOnly="1" grandRow="1" outline="0" fieldPosition="0"/>
    </format>
    <format dxfId="2232">
      <pivotArea grandRow="1" outline="0" collapsedLevelsAreSubtotals="1" fieldPosition="0"/>
    </format>
    <format dxfId="2231">
      <pivotArea dataOnly="0" labelOnly="1" grandRow="1" outline="0" fieldPosition="0"/>
    </format>
    <format dxfId="2230">
      <pivotArea dataOnly="0" labelOnly="1" outline="0" fieldPosition="0">
        <references count="1">
          <reference field="14" count="0"/>
        </references>
      </pivotArea>
    </format>
    <format dxfId="2229">
      <pivotArea dataOnly="0" labelOnly="1" grandCol="1" outline="0" fieldPosition="0"/>
    </format>
    <format dxfId="2228">
      <pivotArea grandRow="1" outline="0" collapsedLevelsAreSubtotals="1" fieldPosition="0"/>
    </format>
    <format dxfId="2227">
      <pivotArea dataOnly="0" labelOnly="1" grandRow="1" outline="0" fieldPosition="0"/>
    </format>
    <format dxfId="2226">
      <pivotArea dataOnly="0" labelOnly="1" outline="0" fieldPosition="0">
        <references count="1">
          <reference field="14" count="0"/>
        </references>
      </pivotArea>
    </format>
    <format dxfId="2225">
      <pivotArea dataOnly="0" labelOnly="1" grandCol="1" outline="0" fieldPosition="0"/>
    </format>
    <format dxfId="2224">
      <pivotArea grandRow="1" outline="0" collapsedLevelsAreSubtotals="1" fieldPosition="0"/>
    </format>
    <format dxfId="2223">
      <pivotArea dataOnly="0" labelOnly="1" grandRow="1" outline="0" fieldPosition="0"/>
    </format>
    <format dxfId="2222">
      <pivotArea outline="0" collapsedLevelsAreSubtotals="1" fieldPosition="0"/>
    </format>
    <format dxfId="2221">
      <pivotArea dataOnly="0" labelOnly="1" grandRow="1" outline="0" fieldPosition="0"/>
    </format>
    <format dxfId="2220">
      <pivotArea dataOnly="0" labelOnly="1" outline="0" fieldPosition="0">
        <references count="1">
          <reference field="14" count="0"/>
        </references>
      </pivotArea>
    </format>
    <format dxfId="2219">
      <pivotArea dataOnly="0" labelOnly="1" grandCol="1" outline="0" fieldPosition="0"/>
    </format>
    <format dxfId="2218">
      <pivotArea field="12" type="button" dataOnly="0" labelOnly="1" outline="0"/>
    </format>
    <format dxfId="2217">
      <pivotArea type="origin" dataOnly="0" labelOnly="1" outline="0" fieldPosition="0"/>
    </format>
    <format dxfId="2216">
      <pivotArea dataOnly="0" labelOnly="1" grandRow="1" outline="0" fieldPosition="0"/>
    </format>
    <format dxfId="2215">
      <pivotArea field="12" type="button" dataOnly="0" labelOnly="1" outline="0"/>
    </format>
    <format dxfId="2214">
      <pivotArea type="origin" dataOnly="0" labelOnly="1" outline="0" fieldPosition="0"/>
    </format>
    <format dxfId="2213">
      <pivotArea dataOnly="0" labelOnly="1" grandRow="1" outline="0" fieldPosition="0"/>
    </format>
    <format dxfId="2212">
      <pivotArea field="12" type="button" dataOnly="0" labelOnly="1" outline="0"/>
    </format>
    <format dxfId="2211">
      <pivotArea type="origin" dataOnly="0" labelOnly="1" outline="0" fieldPosition="0"/>
    </format>
    <format dxfId="2210">
      <pivotArea dataOnly="0" labelOnly="1" grandRow="1" outline="0" fieldPosition="0"/>
    </format>
    <format dxfId="2209">
      <pivotArea field="12" type="button" dataOnly="0" labelOnly="1" outline="0"/>
    </format>
    <format dxfId="2208">
      <pivotArea type="origin" dataOnly="0" labelOnly="1" outline="0" fieldPosition="0"/>
    </format>
    <format dxfId="2207">
      <pivotArea dataOnly="0" labelOnly="1" grandRow="1" outline="0" fieldPosition="0"/>
    </format>
    <format dxfId="2206">
      <pivotArea grandRow="1" outline="0" collapsedLevelsAreSubtotals="1" fieldPosition="0"/>
    </format>
    <format dxfId="2205">
      <pivotArea dataOnly="0" labelOnly="1" grandRow="1" outline="0" fieldPosition="0"/>
    </format>
    <format dxfId="2204">
      <pivotArea grandRow="1" outline="0" collapsedLevelsAreSubtotals="1" fieldPosition="0"/>
    </format>
    <format dxfId="2203">
      <pivotArea dataOnly="0" labelOnly="1" grandRow="1" outline="0" fieldPosition="0"/>
    </format>
    <format dxfId="2202">
      <pivotArea outline="0" collapsedLevelsAreSubtotals="1" fieldPosition="0"/>
    </format>
    <format dxfId="2201">
      <pivotArea dataOnly="0" labelOnly="1" grandRow="1" outline="0" fieldPosition="0"/>
    </format>
    <format dxfId="2200">
      <pivotArea outline="0" collapsedLevelsAreSubtotals="1" fieldPosition="0"/>
    </format>
    <format dxfId="2199">
      <pivotArea dataOnly="0" labelOnly="1" grandRow="1" outline="0" fieldPosition="0"/>
    </format>
    <format dxfId="2198">
      <pivotArea dataOnly="0" labelOnly="1" outline="0" fieldPosition="0">
        <references count="1">
          <reference field="14" count="0"/>
        </references>
      </pivotArea>
    </format>
    <format dxfId="2197">
      <pivotArea dataOnly="0" labelOnly="1" grandCol="1" outline="0" fieldPosition="0"/>
    </format>
    <format dxfId="2196">
      <pivotArea dataOnly="0" labelOnly="1" outline="0" fieldPosition="0">
        <references count="1">
          <reference field="14" count="0"/>
        </references>
      </pivotArea>
    </format>
    <format dxfId="2195">
      <pivotArea dataOnly="0" labelOnly="1" grandCol="1" outline="0" fieldPosition="0"/>
    </format>
    <format dxfId="2194">
      <pivotArea outline="0" fieldPosition="0">
        <references count="1">
          <reference field="14" count="0" selected="0"/>
        </references>
      </pivotArea>
    </format>
    <format dxfId="2193">
      <pivotArea dataOnly="0" labelOnly="1" grandRow="1" outline="0" fieldPosition="0"/>
    </format>
    <format dxfId="2192">
      <pivotArea dataOnly="0" labelOnly="1" outline="0" fieldPosition="0">
        <references count="1">
          <reference field="14" count="0"/>
        </references>
      </pivotArea>
    </format>
    <format dxfId="2191">
      <pivotArea grandRow="1" outline="0" collapsedLevelsAreSubtotals="1" fieldPosition="0"/>
    </format>
    <format dxfId="2190">
      <pivotArea dataOnly="0" labelOnly="1" grandRow="1" outline="0" fieldPosition="0"/>
    </format>
    <format dxfId="2189">
      <pivotArea outline="0" collapsedLevelsAreSubtotals="1" fieldPosition="0"/>
    </format>
    <format dxfId="2188">
      <pivotArea dataOnly="0" labelOnly="1" grandRow="1" outline="0" fieldPosition="0"/>
    </format>
    <format dxfId="2187">
      <pivotArea dataOnly="0" labelOnly="1" outline="0" fieldPosition="0">
        <references count="1">
          <reference field="14" count="0"/>
        </references>
      </pivotArea>
    </format>
    <format dxfId="2186">
      <pivotArea dataOnly="0" labelOnly="1" grandCol="1" outline="0" fieldPosition="0"/>
    </format>
    <format dxfId="2185">
      <pivotArea outline="0" collapsedLevelsAreSubtotals="1" fieldPosition="0"/>
    </format>
    <format dxfId="2184">
      <pivotArea dataOnly="0" labelOnly="1" grandRow="1" outline="0" fieldPosition="0"/>
    </format>
    <format dxfId="2183">
      <pivotArea dataOnly="0" labelOnly="1" outline="0" fieldPosition="0">
        <references count="1">
          <reference field="14" count="0"/>
        </references>
      </pivotArea>
    </format>
    <format dxfId="2182">
      <pivotArea dataOnly="0" labelOnly="1" grandCol="1" outline="0" fieldPosition="0"/>
    </format>
    <format dxfId="2181">
      <pivotArea outline="0" collapsedLevelsAreSubtotals="1" fieldPosition="0"/>
    </format>
    <format dxfId="2180">
      <pivotArea dataOnly="0" labelOnly="1" grandRow="1" outline="0" fieldPosition="0"/>
    </format>
    <format dxfId="2179">
      <pivotArea dataOnly="0" labelOnly="1" outline="0" fieldPosition="0">
        <references count="1">
          <reference field="14" count="0"/>
        </references>
      </pivotArea>
    </format>
    <format dxfId="2178">
      <pivotArea dataOnly="0" labelOnly="1" grandCol="1" outline="0" fieldPosition="0"/>
    </format>
    <format dxfId="2177">
      <pivotArea dataOnly="0" labelOnly="1" outline="0" fieldPosition="0">
        <references count="1">
          <reference field="14" count="0"/>
        </references>
      </pivotArea>
    </format>
    <format dxfId="2176">
      <pivotArea dataOnly="0" labelOnly="1" grandCol="1" outline="0" fieldPosition="0"/>
    </format>
    <format dxfId="2175">
      <pivotArea grandRow="1" outline="0" collapsedLevelsAreSubtotals="1" fieldPosition="0"/>
    </format>
    <format dxfId="2174">
      <pivotArea dataOnly="0" labelOnly="1" grandRow="1" outline="0" fieldPosition="0"/>
    </format>
    <format dxfId="2173">
      <pivotArea outline="0" collapsedLevelsAreSubtotals="1" fieldPosition="0"/>
    </format>
    <format dxfId="2172">
      <pivotArea dataOnly="0" labelOnly="1" grandRow="1" outline="0" fieldPosition="0"/>
    </format>
    <format dxfId="2171">
      <pivotArea dataOnly="0" labelOnly="1" outline="0" fieldPosition="0">
        <references count="1">
          <reference field="14" count="0"/>
        </references>
      </pivotArea>
    </format>
    <format dxfId="2170">
      <pivotArea dataOnly="0" labelOnly="1" grandCol="1" outline="0" fieldPosition="0"/>
    </format>
    <format dxfId="2169">
      <pivotArea outline="0" collapsedLevelsAreSubtotals="1" fieldPosition="0"/>
    </format>
    <format dxfId="2168">
      <pivotArea field="15" type="button" dataOnly="0" labelOnly="1" outline="0" axis="axisRow" fieldPosition="0"/>
    </format>
    <format dxfId="2167">
      <pivotArea dataOnly="0" labelOnly="1" outline="0" fieldPosition="0">
        <references count="1">
          <reference field="15" count="0"/>
        </references>
      </pivotArea>
    </format>
    <format dxfId="2166">
      <pivotArea dataOnly="0" labelOnly="1" grandRow="1" outline="0" fieldPosition="0"/>
    </format>
    <format dxfId="2165">
      <pivotArea dataOnly="0" labelOnly="1" outline="0" fieldPosition="0">
        <references count="1">
          <reference field="14" count="0"/>
        </references>
      </pivotArea>
    </format>
    <format dxfId="2164">
      <pivotArea dataOnly="0" labelOnly="1" grandCol="1" outline="0" fieldPosition="0"/>
    </format>
    <format dxfId="2163">
      <pivotArea outline="0" collapsedLevelsAreSubtotals="1" fieldPosition="0"/>
    </format>
    <format dxfId="2162">
      <pivotArea field="15" type="button" dataOnly="0" labelOnly="1" outline="0" axis="axisRow" fieldPosition="0"/>
    </format>
    <format dxfId="2161">
      <pivotArea dataOnly="0" labelOnly="1" outline="0" fieldPosition="0">
        <references count="1">
          <reference field="15" count="0"/>
        </references>
      </pivotArea>
    </format>
    <format dxfId="2160">
      <pivotArea dataOnly="0" labelOnly="1" grandRow="1" outline="0" fieldPosition="0"/>
    </format>
    <format dxfId="2159">
      <pivotArea dataOnly="0" labelOnly="1" outline="0" fieldPosition="0">
        <references count="1">
          <reference field="14" count="0"/>
        </references>
      </pivotArea>
    </format>
    <format dxfId="2158">
      <pivotArea dataOnly="0" labelOnly="1" grandCol="1" outline="0" fieldPosition="0"/>
    </format>
    <format dxfId="2157">
      <pivotArea outline="0" collapsedLevelsAreSubtotals="1" fieldPosition="0"/>
    </format>
    <format dxfId="2156">
      <pivotArea field="15" type="button" dataOnly="0" labelOnly="1" outline="0" axis="axisRow" fieldPosition="0"/>
    </format>
    <format dxfId="2155">
      <pivotArea dataOnly="0" labelOnly="1" outline="0" fieldPosition="0">
        <references count="1">
          <reference field="15" count="0"/>
        </references>
      </pivotArea>
    </format>
    <format dxfId="2154">
      <pivotArea dataOnly="0" labelOnly="1" grandRow="1" outline="0" fieldPosition="0"/>
    </format>
    <format dxfId="2153">
      <pivotArea dataOnly="0" labelOnly="1" outline="0" fieldPosition="0">
        <references count="1">
          <reference field="14" count="0"/>
        </references>
      </pivotArea>
    </format>
    <format dxfId="2152">
      <pivotArea dataOnly="0" labelOnly="1" grandCol="1" outline="0" fieldPosition="0"/>
    </format>
    <format dxfId="2151">
      <pivotArea outline="0" collapsedLevelsAreSubtotals="1" fieldPosition="0"/>
    </format>
    <format dxfId="2150">
      <pivotArea field="15" type="button" dataOnly="0" labelOnly="1" outline="0" axis="axisRow" fieldPosition="0"/>
    </format>
    <format dxfId="2149">
      <pivotArea dataOnly="0" labelOnly="1" outline="0" fieldPosition="0">
        <references count="1">
          <reference field="15" count="0"/>
        </references>
      </pivotArea>
    </format>
    <format dxfId="2148">
      <pivotArea dataOnly="0" labelOnly="1" grandRow="1" outline="0" fieldPosition="0"/>
    </format>
    <format dxfId="2147">
      <pivotArea dataOnly="0" labelOnly="1" outline="0" fieldPosition="0">
        <references count="1">
          <reference field="14" count="0"/>
        </references>
      </pivotArea>
    </format>
    <format dxfId="2146">
      <pivotArea dataOnly="0" labelOnly="1" grandCol="1" outline="0" fieldPosition="0"/>
    </format>
    <format dxfId="2145">
      <pivotArea grandRow="1" outline="0" collapsedLevelsAreSubtotals="1" fieldPosition="0"/>
    </format>
    <format dxfId="2144">
      <pivotArea dataOnly="0" labelOnly="1" grandRow="1" outline="0" fieldPosition="0"/>
    </format>
    <format dxfId="2143">
      <pivotArea grandRow="1" outline="0" collapsedLevelsAreSubtotals="1" fieldPosition="0"/>
    </format>
    <format dxfId="2142">
      <pivotArea dataOnly="0" labelOnly="1" grandRow="1" outline="0" fieldPosition="0"/>
    </format>
    <format dxfId="2141">
      <pivotArea outline="0" collapsedLevelsAreSubtotals="1" fieldPosition="0"/>
    </format>
    <format dxfId="2140">
      <pivotArea dataOnly="0" labelOnly="1" outline="0" fieldPosition="0">
        <references count="1">
          <reference field="14" count="0"/>
        </references>
      </pivotArea>
    </format>
    <format dxfId="2139">
      <pivotArea dataOnly="0" labelOnly="1" grandCol="1" outline="0" fieldPosition="0"/>
    </format>
    <format dxfId="2138">
      <pivotArea outline="0" collapsedLevelsAreSubtotals="1" fieldPosition="0"/>
    </format>
    <format dxfId="2137">
      <pivotArea dataOnly="0" labelOnly="1" outline="0" fieldPosition="0">
        <references count="1">
          <reference field="14" count="0"/>
        </references>
      </pivotArea>
    </format>
    <format dxfId="2136">
      <pivotArea dataOnly="0" labelOnly="1" grandCol="1" outline="0" fieldPosition="0"/>
    </format>
    <format dxfId="2135">
      <pivotArea outline="0" collapsedLevelsAreSubtotals="1" fieldPosition="0"/>
    </format>
    <format dxfId="2134">
      <pivotArea field="15" type="button" dataOnly="0" labelOnly="1" outline="0" axis="axisRow" fieldPosition="0"/>
    </format>
    <format dxfId="2133">
      <pivotArea dataOnly="0" labelOnly="1" outline="0" fieldPosition="0">
        <references count="1">
          <reference field="15" count="12">
            <x v="0"/>
            <x v="2"/>
            <x v="3"/>
            <x v="4"/>
            <x v="5"/>
            <x v="7"/>
            <x v="8"/>
            <x v="9"/>
            <x v="10"/>
            <x v="11"/>
            <x v="15"/>
            <x v="17"/>
          </reference>
        </references>
      </pivotArea>
    </format>
    <format dxfId="2132">
      <pivotArea dataOnly="0" labelOnly="1" grandRow="1" outline="0" fieldPosition="0"/>
    </format>
    <format dxfId="2131">
      <pivotArea dataOnly="0" labelOnly="1" outline="0" fieldPosition="0">
        <references count="1">
          <reference field="14" count="0"/>
        </references>
      </pivotArea>
    </format>
    <format dxfId="2130">
      <pivotArea dataOnly="0" labelOnly="1" grandCol="1" outline="0" fieldPosition="0"/>
    </format>
    <format dxfId="2129">
      <pivotArea outline="0" collapsedLevelsAreSubtotals="1" fieldPosition="0"/>
    </format>
    <format dxfId="2128">
      <pivotArea field="15" type="button" dataOnly="0" labelOnly="1" outline="0" axis="axisRow" fieldPosition="0"/>
    </format>
    <format dxfId="2127">
      <pivotArea dataOnly="0" labelOnly="1" outline="0" fieldPosition="0">
        <references count="1">
          <reference field="15" count="12">
            <x v="0"/>
            <x v="2"/>
            <x v="3"/>
            <x v="4"/>
            <x v="5"/>
            <x v="7"/>
            <x v="8"/>
            <x v="9"/>
            <x v="10"/>
            <x v="11"/>
            <x v="15"/>
            <x v="17"/>
          </reference>
        </references>
      </pivotArea>
    </format>
    <format dxfId="2126">
      <pivotArea dataOnly="0" labelOnly="1" grandRow="1" outline="0" fieldPosition="0"/>
    </format>
    <format dxfId="2125">
      <pivotArea dataOnly="0" labelOnly="1" outline="0" fieldPosition="0">
        <references count="1">
          <reference field="14" count="0"/>
        </references>
      </pivotArea>
    </format>
    <format dxfId="2124">
      <pivotArea dataOnly="0" labelOnly="1" grandCol="1" outline="0" fieldPosition="0"/>
    </format>
    <format dxfId="2123">
      <pivotArea grandRow="1" outline="0" collapsedLevelsAreSubtotals="1" fieldPosition="0"/>
    </format>
    <format dxfId="2122">
      <pivotArea dataOnly="0" labelOnly="1" grandRow="1" outline="0" fieldPosition="0"/>
    </format>
    <format dxfId="2121">
      <pivotArea field="15" type="button" dataOnly="0" labelOnly="1" outline="0" axis="axisRow" fieldPosition="0"/>
    </format>
    <format dxfId="2120">
      <pivotArea dataOnly="0" labelOnly="1" outline="0" fieldPosition="0">
        <references count="1">
          <reference field="14" count="0"/>
        </references>
      </pivotArea>
    </format>
    <format dxfId="2119">
      <pivotArea dataOnly="0" labelOnly="1" grandCol="1" outline="0" fieldPosition="0"/>
    </format>
    <format dxfId="2118">
      <pivotArea outline="0" collapsedLevelsAreSubtotals="1" fieldPosition="0"/>
    </format>
    <format dxfId="2117">
      <pivotArea field="15" type="button" dataOnly="0" labelOnly="1" outline="0" axis="axisRow" fieldPosition="0"/>
    </format>
    <format dxfId="2116">
      <pivotArea dataOnly="0" labelOnly="1" outline="0" fieldPosition="0">
        <references count="1">
          <reference field="15" count="7">
            <x v="2"/>
            <x v="3"/>
            <x v="4"/>
            <x v="5"/>
            <x v="8"/>
            <x v="9"/>
            <x v="11"/>
          </reference>
        </references>
      </pivotArea>
    </format>
    <format dxfId="2115">
      <pivotArea dataOnly="0" labelOnly="1" grandRow="1" outline="0" fieldPosition="0"/>
    </format>
    <format dxfId="2114">
      <pivotArea dataOnly="0" labelOnly="1" outline="0" fieldPosition="0">
        <references count="1">
          <reference field="14" count="0"/>
        </references>
      </pivotArea>
    </format>
    <format dxfId="2113">
      <pivotArea dataOnly="0" labelOnly="1" grandCol="1" outline="0" fieldPosition="0"/>
    </format>
    <format dxfId="2112">
      <pivotArea outline="0" collapsedLevelsAreSubtotals="1" fieldPosition="0"/>
    </format>
    <format dxfId="2111">
      <pivotArea field="15" type="button" dataOnly="0" labelOnly="1" outline="0" axis="axisRow" fieldPosition="0"/>
    </format>
    <format dxfId="2110">
      <pivotArea dataOnly="0" labelOnly="1" outline="0" fieldPosition="0">
        <references count="1">
          <reference field="15" count="7">
            <x v="2"/>
            <x v="3"/>
            <x v="4"/>
            <x v="5"/>
            <x v="8"/>
            <x v="9"/>
            <x v="11"/>
          </reference>
        </references>
      </pivotArea>
    </format>
    <format dxfId="2109">
      <pivotArea dataOnly="0" labelOnly="1" grandRow="1" outline="0" fieldPosition="0"/>
    </format>
    <format dxfId="2108">
      <pivotArea dataOnly="0" labelOnly="1" outline="0" fieldPosition="0">
        <references count="1">
          <reference field="14" count="0"/>
        </references>
      </pivotArea>
    </format>
    <format dxfId="2107">
      <pivotArea dataOnly="0" labelOnly="1" grandCol="1" outline="0" fieldPosition="0"/>
    </format>
    <format dxfId="2106">
      <pivotArea outline="0" collapsedLevelsAreSubtotals="1" fieldPosition="0"/>
    </format>
    <format dxfId="2105">
      <pivotArea field="15" type="button" dataOnly="0" labelOnly="1" outline="0" axis="axisRow" fieldPosition="0"/>
    </format>
    <format dxfId="2104">
      <pivotArea dataOnly="0" labelOnly="1" outline="0" fieldPosition="0">
        <references count="1">
          <reference field="15" count="7">
            <x v="2"/>
            <x v="3"/>
            <x v="4"/>
            <x v="5"/>
            <x v="8"/>
            <x v="9"/>
            <x v="11"/>
          </reference>
        </references>
      </pivotArea>
    </format>
    <format dxfId="2103">
      <pivotArea dataOnly="0" labelOnly="1" grandRow="1" outline="0" fieldPosition="0"/>
    </format>
    <format dxfId="2102">
      <pivotArea dataOnly="0" labelOnly="1" outline="0" fieldPosition="0">
        <references count="1">
          <reference field="14" count="0"/>
        </references>
      </pivotArea>
    </format>
    <format dxfId="2101">
      <pivotArea dataOnly="0" labelOnly="1" grandCol="1" outline="0" fieldPosition="0"/>
    </format>
    <format dxfId="2100">
      <pivotArea field="15" type="button" dataOnly="0" labelOnly="1" outline="0" axis="axisRow" fieldPosition="0"/>
    </format>
    <format dxfId="2099">
      <pivotArea dataOnly="0" labelOnly="1" outline="0" fieldPosition="0">
        <references count="1">
          <reference field="14" count="0"/>
        </references>
      </pivotArea>
    </format>
    <format dxfId="2098">
      <pivotArea dataOnly="0" labelOnly="1" grandCol="1" outline="0" fieldPosition="0"/>
    </format>
    <format dxfId="2097">
      <pivotArea grandRow="1" outline="0" collapsedLevelsAreSubtotals="1" fieldPosition="0"/>
    </format>
    <format dxfId="2096">
      <pivotArea dataOnly="0" labelOnly="1" grandRow="1" outline="0" fieldPosition="0"/>
    </format>
    <format dxfId="2095">
      <pivotArea grandRow="1" outline="0" collapsedLevelsAreSubtotals="1" fieldPosition="0"/>
    </format>
    <format dxfId="2094">
      <pivotArea outline="0" collapsedLevelsAreSubtotals="1" fieldPosition="0"/>
    </format>
    <format dxfId="2093">
      <pivotArea dataOnly="0" labelOnly="1" outline="0" fieldPosition="0">
        <references count="1">
          <reference field="15" count="8">
            <x v="2"/>
            <x v="3"/>
            <x v="4"/>
            <x v="5"/>
            <x v="8"/>
            <x v="9"/>
            <x v="11"/>
            <x v="15"/>
          </reference>
        </references>
      </pivotArea>
    </format>
    <format dxfId="2092">
      <pivotArea dataOnly="0" labelOnly="1" grandRow="1" outline="0" fieldPosition="0"/>
    </format>
    <format dxfId="2091">
      <pivotArea field="15" type="button" dataOnly="0" labelOnly="1" outline="0" axis="axisRow" fieldPosition="0"/>
    </format>
    <format dxfId="2090">
      <pivotArea dataOnly="0" labelOnly="1" outline="0" fieldPosition="0">
        <references count="1">
          <reference field="14" count="0"/>
        </references>
      </pivotArea>
    </format>
    <format dxfId="2089">
      <pivotArea dataOnly="0" labelOnly="1" grandCol="1" outline="0" fieldPosition="0"/>
    </format>
    <format dxfId="2088">
      <pivotArea dataOnly="0" labelOnly="1" grandRow="1" outline="0" fieldPosition="0"/>
    </format>
    <format dxfId="2087">
      <pivotArea outline="0" collapsedLevelsAreSubtotals="1" fieldPosition="0"/>
    </format>
    <format dxfId="2086">
      <pivotArea field="15" type="button" dataOnly="0" labelOnly="1" outline="0" axis="axisRow" fieldPosition="0"/>
    </format>
    <format dxfId="2085">
      <pivotArea dataOnly="0" labelOnly="1" outline="0" fieldPosition="0">
        <references count="1">
          <reference field="15" count="8">
            <x v="2"/>
            <x v="3"/>
            <x v="4"/>
            <x v="5"/>
            <x v="8"/>
            <x v="9"/>
            <x v="11"/>
            <x v="15"/>
          </reference>
        </references>
      </pivotArea>
    </format>
    <format dxfId="2084">
      <pivotArea dataOnly="0" labelOnly="1" grandRow="1" outline="0" fieldPosition="0"/>
    </format>
    <format dxfId="2083">
      <pivotArea dataOnly="0" labelOnly="1" outline="0" fieldPosition="0">
        <references count="1">
          <reference field="14" count="0"/>
        </references>
      </pivotArea>
    </format>
    <format dxfId="2082">
      <pivotArea dataOnly="0" labelOnly="1" grandCol="1" outline="0" fieldPosition="0"/>
    </format>
    <format dxfId="2081">
      <pivotArea outline="0" collapsedLevelsAreSubtotals="1" fieldPosition="0"/>
    </format>
    <format dxfId="2080">
      <pivotArea field="15" type="button" dataOnly="0" labelOnly="1" outline="0" axis="axisRow" fieldPosition="0"/>
    </format>
    <format dxfId="2079">
      <pivotArea dataOnly="0" labelOnly="1" outline="0" fieldPosition="0">
        <references count="1">
          <reference field="15" count="8">
            <x v="2"/>
            <x v="3"/>
            <x v="4"/>
            <x v="5"/>
            <x v="8"/>
            <x v="9"/>
            <x v="11"/>
            <x v="15"/>
          </reference>
        </references>
      </pivotArea>
    </format>
    <format dxfId="2078">
      <pivotArea dataOnly="0" labelOnly="1" grandRow="1" outline="0" fieldPosition="0"/>
    </format>
    <format dxfId="2077">
      <pivotArea dataOnly="0" labelOnly="1" outline="0" fieldPosition="0">
        <references count="1">
          <reference field="14" count="0"/>
        </references>
      </pivotArea>
    </format>
    <format dxfId="2076">
      <pivotArea dataOnly="0" labelOnly="1" grandCol="1" outline="0" fieldPosition="0"/>
    </format>
    <format dxfId="2075">
      <pivotArea outline="0" collapsedLevelsAreSubtotals="1" fieldPosition="0"/>
    </format>
    <format dxfId="2074">
      <pivotArea field="15" type="button" dataOnly="0" labelOnly="1" outline="0" axis="axisRow" fieldPosition="0"/>
    </format>
    <format dxfId="2073">
      <pivotArea dataOnly="0" labelOnly="1" outline="0" fieldPosition="0">
        <references count="1">
          <reference field="15" count="8">
            <x v="2"/>
            <x v="3"/>
            <x v="4"/>
            <x v="5"/>
            <x v="8"/>
            <x v="9"/>
            <x v="11"/>
            <x v="15"/>
          </reference>
        </references>
      </pivotArea>
    </format>
    <format dxfId="2072">
      <pivotArea dataOnly="0" labelOnly="1" grandRow="1" outline="0" fieldPosition="0"/>
    </format>
    <format dxfId="2071">
      <pivotArea dataOnly="0" labelOnly="1" outline="0" fieldPosition="0">
        <references count="1">
          <reference field="14" count="0"/>
        </references>
      </pivotArea>
    </format>
    <format dxfId="2070">
      <pivotArea dataOnly="0" labelOnly="1" grandCol="1" outline="0" fieldPosition="0"/>
    </format>
    <format dxfId="2069">
      <pivotArea field="15" type="button" dataOnly="0" labelOnly="1" outline="0" axis="axisRow" fieldPosition="0"/>
    </format>
    <format dxfId="2068">
      <pivotArea dataOnly="0" labelOnly="1" outline="0" fieldPosition="0">
        <references count="1">
          <reference field="14" count="0"/>
        </references>
      </pivotArea>
    </format>
    <format dxfId="2067">
      <pivotArea dataOnly="0" labelOnly="1" grandCol="1" outline="0" fieldPosition="0"/>
    </format>
    <format dxfId="2066">
      <pivotArea dataOnly="0" labelOnly="1" outline="0" fieldPosition="0">
        <references count="1">
          <reference field="15" count="8">
            <x v="2"/>
            <x v="3"/>
            <x v="4"/>
            <x v="5"/>
            <x v="8"/>
            <x v="9"/>
            <x v="11"/>
            <x v="15"/>
          </reference>
        </references>
      </pivotArea>
    </format>
    <format dxfId="2065">
      <pivotArea dataOnly="0" labelOnly="1" outline="0" fieldPosition="0">
        <references count="1">
          <reference field="15" count="0"/>
        </references>
      </pivotArea>
    </format>
    <format dxfId="2064">
      <pivotArea outline="0" collapsedLevelsAreSubtotals="1" fieldPosition="0"/>
    </format>
    <format dxfId="2063">
      <pivotArea field="15" type="button" dataOnly="0" labelOnly="1" outline="0" axis="axisRow" fieldPosition="0"/>
    </format>
    <format dxfId="2062">
      <pivotArea dataOnly="0" labelOnly="1" outline="0" fieldPosition="0">
        <references count="1">
          <reference field="15" count="9">
            <x v="2"/>
            <x v="3"/>
            <x v="4"/>
            <x v="5"/>
            <x v="7"/>
            <x v="8"/>
            <x v="9"/>
            <x v="11"/>
            <x v="15"/>
          </reference>
        </references>
      </pivotArea>
    </format>
    <format dxfId="2061">
      <pivotArea dataOnly="0" labelOnly="1" grandRow="1" outline="0" fieldPosition="0"/>
    </format>
    <format dxfId="2060">
      <pivotArea dataOnly="0" labelOnly="1" outline="0" fieldPosition="0">
        <references count="1">
          <reference field="14" count="0"/>
        </references>
      </pivotArea>
    </format>
    <format dxfId="2059">
      <pivotArea dataOnly="0" labelOnly="1" grandCol="1" outline="0" fieldPosition="0"/>
    </format>
    <format dxfId="2058">
      <pivotArea dataOnly="0" labelOnly="1" outline="0" fieldPosition="0">
        <references count="1">
          <reference field="15" count="11">
            <x v="2"/>
            <x v="3"/>
            <x v="4"/>
            <x v="5"/>
            <x v="7"/>
            <x v="8"/>
            <x v="9"/>
            <x v="10"/>
            <x v="11"/>
            <x v="12"/>
            <x v="15"/>
          </reference>
        </references>
      </pivotArea>
    </format>
    <format dxfId="2057">
      <pivotArea outline="0" fieldPosition="0">
        <references count="1">
          <reference field="15" count="10" selected="0">
            <x v="2"/>
            <x v="3"/>
            <x v="4"/>
            <x v="5"/>
            <x v="8"/>
            <x v="9"/>
            <x v="10"/>
            <x v="11"/>
            <x v="12"/>
            <x v="15"/>
          </reference>
        </references>
      </pivotArea>
    </format>
    <format dxfId="2056">
      <pivotArea dataOnly="0" labelOnly="1" outline="0" fieldPosition="0">
        <references count="1">
          <reference field="15" count="10">
            <x v="2"/>
            <x v="3"/>
            <x v="4"/>
            <x v="5"/>
            <x v="8"/>
            <x v="9"/>
            <x v="10"/>
            <x v="11"/>
            <x v="12"/>
            <x v="15"/>
          </reference>
        </references>
      </pivotArea>
    </format>
    <format dxfId="2055">
      <pivotArea dataOnly="0" labelOnly="1" outline="0" fieldPosition="0">
        <references count="1">
          <reference field="15" count="9">
            <x v="0"/>
            <x v="3"/>
            <x v="4"/>
            <x v="5"/>
            <x v="7"/>
            <x v="8"/>
            <x v="9"/>
            <x v="11"/>
            <x v="15"/>
          </reference>
        </references>
      </pivotArea>
    </format>
    <format dxfId="2054">
      <pivotArea dataOnly="0" labelOnly="1" outline="0" fieldPosition="0">
        <references count="1">
          <reference field="15" count="9">
            <x v="0"/>
            <x v="3"/>
            <x v="4"/>
            <x v="5"/>
            <x v="7"/>
            <x v="8"/>
            <x v="9"/>
            <x v="11"/>
            <x v="15"/>
          </reference>
        </references>
      </pivotArea>
    </format>
    <format dxfId="2053">
      <pivotArea dataOnly="0" labelOnly="1" outline="0" fieldPosition="0">
        <references count="1">
          <reference field="15" count="9">
            <x v="0"/>
            <x v="3"/>
            <x v="4"/>
            <x v="5"/>
            <x v="7"/>
            <x v="8"/>
            <x v="9"/>
            <x v="11"/>
            <x v="15"/>
          </reference>
        </references>
      </pivotArea>
    </format>
    <format dxfId="2052">
      <pivotArea type="all" dataOnly="0" outline="0" fieldPosition="0"/>
    </format>
    <format dxfId="2051">
      <pivotArea type="origin" dataOnly="0" labelOnly="1" outline="0" fieldPosition="0"/>
    </format>
    <format dxfId="2050">
      <pivotArea field="14" type="button" dataOnly="0" labelOnly="1" outline="0" axis="axisCol" fieldPosition="0"/>
    </format>
    <format dxfId="2049">
      <pivotArea type="topRight" dataOnly="0" labelOnly="1" outline="0" fieldPosition="0"/>
    </format>
    <format dxfId="2048">
      <pivotArea type="all" dataOnly="0" outline="0" fieldPosition="0"/>
    </format>
    <format dxfId="2047">
      <pivotArea type="origin" dataOnly="0" labelOnly="1" outline="0" fieldPosition="0"/>
    </format>
    <format dxfId="2046">
      <pivotArea field="14" type="button" dataOnly="0" labelOnly="1" outline="0" axis="axisCol" fieldPosition="0"/>
    </format>
    <format dxfId="2045">
      <pivotArea type="topRight" dataOnly="0" labelOnly="1" outline="0" fieldPosition="0"/>
    </format>
    <format dxfId="2044">
      <pivotArea grandRow="1" outline="0" collapsedLevelsAreSubtotals="1" fieldPosition="0"/>
    </format>
    <format dxfId="2043">
      <pivotArea outline="0" fieldPosition="0">
        <references count="1">
          <reference field="15" count="9" selected="0">
            <x v="0"/>
            <x v="3"/>
            <x v="4"/>
            <x v="5"/>
            <x v="7"/>
            <x v="8"/>
            <x v="9"/>
            <x v="11"/>
            <x v="15"/>
          </reference>
        </references>
      </pivotArea>
    </format>
    <format dxfId="2042">
      <pivotArea grandRow="1" outline="0" collapsedLevelsAreSubtotals="1" fieldPosition="0"/>
    </format>
    <format dxfId="2041">
      <pivotArea outline="0" collapsedLevelsAreSubtotals="1" fieldPosition="0"/>
    </format>
    <format dxfId="2040">
      <pivotArea field="15" type="button" dataOnly="0" labelOnly="1" outline="0" axis="axisRow" fieldPosition="0"/>
    </format>
    <format dxfId="2039">
      <pivotArea dataOnly="0" labelOnly="1" outline="0" fieldPosition="0">
        <references count="1">
          <reference field="15" count="0"/>
        </references>
      </pivotArea>
    </format>
    <format dxfId="2038">
      <pivotArea dataOnly="0" labelOnly="1" grandRow="1" outline="0" fieldPosition="0"/>
    </format>
    <format dxfId="2037">
      <pivotArea dataOnly="0" labelOnly="1" outline="0" fieldPosition="0">
        <references count="1">
          <reference field="14" count="0"/>
        </references>
      </pivotArea>
    </format>
    <format dxfId="2036">
      <pivotArea dataOnly="0" labelOnly="1" grandCol="1" outline="0" fieldPosition="0"/>
    </format>
    <format dxfId="2035">
      <pivotArea field="15" type="button" dataOnly="0" labelOnly="1" outline="0" axis="axisRow" fieldPosition="0"/>
    </format>
    <format dxfId="2034">
      <pivotArea dataOnly="0" labelOnly="1" outline="0" fieldPosition="0">
        <references count="1">
          <reference field="14" count="0"/>
        </references>
      </pivotArea>
    </format>
    <format dxfId="2033">
      <pivotArea dataOnly="0" labelOnly="1" grandCol="1" outline="0" fieldPosition="0"/>
    </format>
    <format dxfId="2032">
      <pivotArea grandRow="1" outline="0" collapsedLevelsAreSubtotals="1" fieldPosition="0"/>
    </format>
    <format dxfId="2031">
      <pivotArea dataOnly="0" labelOnly="1" grandRow="1" outline="0" fieldPosition="0"/>
    </format>
    <format dxfId="2030">
      <pivotArea field="15" type="button" dataOnly="0" labelOnly="1" outline="0" axis="axisRow" fieldPosition="0"/>
    </format>
    <format dxfId="2029">
      <pivotArea dataOnly="0" labelOnly="1" outline="0" fieldPosition="0">
        <references count="1">
          <reference field="14" count="0"/>
        </references>
      </pivotArea>
    </format>
    <format dxfId="2028">
      <pivotArea dataOnly="0" labelOnly="1" grandCol="1" outline="0" fieldPosition="0"/>
    </format>
    <format dxfId="2027">
      <pivotArea field="15" type="button" dataOnly="0" labelOnly="1" outline="0" axis="axisRow" fieldPosition="0"/>
    </format>
    <format dxfId="2026">
      <pivotArea dataOnly="0" labelOnly="1" outline="0" fieldPosition="0">
        <references count="1">
          <reference field="14" count="0"/>
        </references>
      </pivotArea>
    </format>
    <format dxfId="202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1051">
      <pivotArea outline="0" collapsedLevelsAreSubtotals="1" fieldPosition="0"/>
    </format>
    <format dxfId="1050">
      <pivotArea field="15" type="button" dataOnly="0" labelOnly="1" outline="0" axis="axisRow" fieldPosition="0"/>
    </format>
    <format dxfId="1049">
      <pivotArea dataOnly="0" labelOnly="1" fieldPosition="0">
        <references count="1">
          <reference field="15" count="0"/>
        </references>
      </pivotArea>
    </format>
    <format dxfId="1048">
      <pivotArea dataOnly="0" labelOnly="1" grandRow="1" outline="0" fieldPosition="0"/>
    </format>
    <format dxfId="1047">
      <pivotArea dataOnly="0" labelOnly="1" fieldPosition="0">
        <references count="1">
          <reference field="158" count="0"/>
        </references>
      </pivotArea>
    </format>
    <format dxfId="1046">
      <pivotArea dataOnly="0" labelOnly="1" grandCol="1" outline="0" fieldPosition="0"/>
    </format>
    <format dxfId="1045">
      <pivotArea outline="0" collapsedLevelsAreSubtotals="1" fieldPosition="0"/>
    </format>
    <format dxfId="1044">
      <pivotArea field="15" type="button" dataOnly="0" labelOnly="1" outline="0" axis="axisRow" fieldPosition="0"/>
    </format>
    <format dxfId="1043">
      <pivotArea dataOnly="0" labelOnly="1" fieldPosition="0">
        <references count="1">
          <reference field="15" count="0"/>
        </references>
      </pivotArea>
    </format>
    <format dxfId="1042">
      <pivotArea dataOnly="0" labelOnly="1" grandRow="1" outline="0" fieldPosition="0"/>
    </format>
    <format dxfId="1041">
      <pivotArea dataOnly="0" labelOnly="1" fieldPosition="0">
        <references count="1">
          <reference field="158" count="0"/>
        </references>
      </pivotArea>
    </format>
    <format dxfId="1040">
      <pivotArea dataOnly="0" labelOnly="1" grandCol="1" outline="0" fieldPosition="0"/>
    </format>
    <format dxfId="1039">
      <pivotArea collapsedLevelsAreSubtotals="1" fieldPosition="0">
        <references count="1">
          <reference field="15" count="0"/>
        </references>
      </pivotArea>
    </format>
    <format dxfId="1038">
      <pivotArea dataOnly="0" labelOnly="1" fieldPosition="0">
        <references count="1">
          <reference field="15" count="0"/>
        </references>
      </pivotArea>
    </format>
    <format dxfId="1037">
      <pivotArea grandRow="1" outline="0" collapsedLevelsAreSubtotals="1" fieldPosition="0"/>
    </format>
    <format dxfId="1036">
      <pivotArea dataOnly="0" labelOnly="1" grandRow="1" outline="0" fieldPosition="0"/>
    </format>
    <format dxfId="1035">
      <pivotArea field="15" type="button" dataOnly="0" labelOnly="1" outline="0" axis="axisRow" fieldPosition="0"/>
    </format>
    <format dxfId="1034">
      <pivotArea dataOnly="0" labelOnly="1" fieldPosition="0">
        <references count="1">
          <reference field="158" count="0"/>
        </references>
      </pivotArea>
    </format>
    <format dxfId="10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032">
      <pivotArea outline="0" collapsedLevelsAreSubtotals="1" fieldPosition="0"/>
    </format>
    <format dxfId="1031">
      <pivotArea dataOnly="0" labelOnly="1" fieldPosition="0">
        <references count="1">
          <reference field="15" count="0"/>
        </references>
      </pivotArea>
    </format>
    <format dxfId="1030">
      <pivotArea dataOnly="0" labelOnly="1" grandRow="1" outline="0" fieldPosition="0"/>
    </format>
    <format dxfId="1029">
      <pivotArea outline="0" collapsedLevelsAreSubtotals="1" fieldPosition="0"/>
    </format>
    <format dxfId="1028">
      <pivotArea dataOnly="0" labelOnly="1" fieldPosition="0">
        <references count="1">
          <reference field="15" count="0"/>
        </references>
      </pivotArea>
    </format>
    <format dxfId="1027">
      <pivotArea dataOnly="0" labelOnly="1" grandRow="1" outline="0" fieldPosition="0"/>
    </format>
    <format dxfId="1026">
      <pivotArea type="all" dataOnly="0" outline="0" fieldPosition="0"/>
    </format>
    <format dxfId="1025">
      <pivotArea outline="0" collapsedLevelsAreSubtotals="1" fieldPosition="0"/>
    </format>
    <format dxfId="1024">
      <pivotArea field="15" type="button" dataOnly="0" labelOnly="1" outline="0" axis="axisRow" fieldPosition="0"/>
    </format>
    <format dxfId="1023">
      <pivotArea dataOnly="0" labelOnly="1" fieldPosition="0">
        <references count="1">
          <reference field="15" count="0"/>
        </references>
      </pivotArea>
    </format>
    <format dxfId="1022">
      <pivotArea dataOnly="0" labelOnly="1" grandRow="1" outline="0" fieldPosition="0"/>
    </format>
    <format dxfId="1021">
      <pivotArea dataOnly="0" labelOnly="1" outline="0" axis="axisValues" fieldPosition="0"/>
    </format>
    <format dxfId="1020">
      <pivotArea outline="0" collapsedLevelsAreSubtotals="1" fieldPosition="0"/>
    </format>
    <format dxfId="1019">
      <pivotArea field="15" type="button" dataOnly="0" labelOnly="1" outline="0" axis="axisRow" fieldPosition="0"/>
    </format>
    <format dxfId="1018">
      <pivotArea dataOnly="0" labelOnly="1" fieldPosition="0">
        <references count="1">
          <reference field="15" count="0"/>
        </references>
      </pivotArea>
    </format>
    <format dxfId="1017">
      <pivotArea dataOnly="0" labelOnly="1" grandRow="1" outline="0" fieldPosition="0"/>
    </format>
    <format dxfId="1016">
      <pivotArea dataOnly="0" labelOnly="1" fieldPosition="0">
        <references count="1">
          <reference field="12" count="0"/>
        </references>
      </pivotArea>
    </format>
    <format dxfId="1015">
      <pivotArea dataOnly="0" labelOnly="1" grandCol="1" outline="0" fieldPosition="0"/>
    </format>
    <format dxfId="1014">
      <pivotArea outline="0" collapsedLevelsAreSubtotals="1" fieldPosition="0"/>
    </format>
    <format dxfId="1013">
      <pivotArea field="15" type="button" dataOnly="0" labelOnly="1" outline="0" axis="axisRow" fieldPosition="0"/>
    </format>
    <format dxfId="1012">
      <pivotArea dataOnly="0" labelOnly="1" fieldPosition="0">
        <references count="1">
          <reference field="15" count="0"/>
        </references>
      </pivotArea>
    </format>
    <format dxfId="1011">
      <pivotArea dataOnly="0" labelOnly="1" grandRow="1" outline="0" fieldPosition="0"/>
    </format>
    <format dxfId="1010">
      <pivotArea dataOnly="0" labelOnly="1" fieldPosition="0">
        <references count="1">
          <reference field="12" count="0"/>
        </references>
      </pivotArea>
    </format>
    <format dxfId="100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787">
      <pivotArea type="all" dataOnly="0" outline="0" fieldPosition="0"/>
    </format>
    <format dxfId="786">
      <pivotArea outline="0" collapsedLevelsAreSubtotals="1" fieldPosition="0"/>
    </format>
    <format dxfId="785">
      <pivotArea field="-2" type="button" dataOnly="0" labelOnly="1" outline="0" axis="axisCol" fieldPosition="0"/>
    </format>
    <format dxfId="784">
      <pivotArea type="topRight" dataOnly="0" labelOnly="1" outline="0" fieldPosition="0"/>
    </format>
    <format dxfId="783">
      <pivotArea type="origin" dataOnly="0" labelOnly="1" outline="0" fieldPosition="0"/>
    </format>
    <format dxfId="782">
      <pivotArea dataOnly="0" labelOnly="1" grandRow="1" outline="0" fieldPosition="0"/>
    </format>
    <format dxfId="781">
      <pivotArea type="origin" dataOnly="0" labelOnly="1" outline="0" fieldPosition="0"/>
    </format>
    <format dxfId="780">
      <pivotArea dataOnly="0" labelOnly="1" grandRow="1" outline="0" fieldPosition="0"/>
    </format>
    <format dxfId="77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7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77">
      <pivotArea outline="0" collapsedLevelsAreSubtotals="1" fieldPosition="0">
        <references count="1">
          <reference field="4294967294" count="6" selected="0">
            <x v="2"/>
            <x v="3"/>
            <x v="4"/>
            <x v="5"/>
            <x v="6"/>
            <x v="7"/>
          </reference>
        </references>
      </pivotArea>
    </format>
    <format dxfId="776">
      <pivotArea dataOnly="0" labelOnly="1" outline="0" fieldPosition="0">
        <references count="1">
          <reference field="4294967294" count="6">
            <x v="2"/>
            <x v="3"/>
            <x v="4"/>
            <x v="5"/>
            <x v="6"/>
            <x v="7"/>
          </reference>
        </references>
      </pivotArea>
    </format>
    <format dxfId="775">
      <pivotArea outline="0" collapsedLevelsAreSubtotals="1" fieldPosition="0">
        <references count="1">
          <reference field="4294967294" count="6" selected="0">
            <x v="2"/>
            <x v="3"/>
            <x v="4"/>
            <x v="5"/>
            <x v="6"/>
            <x v="7"/>
          </reference>
        </references>
      </pivotArea>
    </format>
    <format dxfId="774">
      <pivotArea dataOnly="0" labelOnly="1" outline="0" fieldPosition="0">
        <references count="1">
          <reference field="4294967294" count="6">
            <x v="2"/>
            <x v="3"/>
            <x v="4"/>
            <x v="5"/>
            <x v="6"/>
            <x v="7"/>
          </reference>
        </references>
      </pivotArea>
    </format>
    <format dxfId="773">
      <pivotArea type="all" dataOnly="0" outline="0" fieldPosition="0"/>
    </format>
    <format dxfId="772">
      <pivotArea outline="0" collapsedLevelsAreSubtotals="1" fieldPosition="0"/>
    </format>
    <format dxfId="771">
      <pivotArea dataOnly="0" labelOnly="1" grandRow="1" outline="0" fieldPosition="0"/>
    </format>
    <format dxfId="7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69">
      <pivotArea field="12" type="button" dataOnly="0" labelOnly="1" outline="0"/>
    </format>
    <format dxfId="76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67">
      <pivotArea field="12" type="button" dataOnly="0" labelOnly="1" outline="0"/>
    </format>
    <format dxfId="76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65">
      <pivotArea grandRow="1" outline="0" collapsedLevelsAreSubtotals="1" fieldPosition="0"/>
    </format>
    <format dxfId="764">
      <pivotArea grandRow="1" outline="0" collapsedLevelsAreSubtotals="1" fieldPosition="0"/>
    </format>
    <format dxfId="763">
      <pivotArea outline="0" fieldPosition="0">
        <references count="1">
          <reference field="4294967294" count="20" selected="0">
            <x v="5"/>
            <x v="6"/>
            <x v="7"/>
            <x v="8"/>
            <x v="9"/>
            <x v="10"/>
            <x v="11"/>
            <x v="12"/>
            <x v="14"/>
            <x v="15"/>
            <x v="16"/>
            <x v="17"/>
            <x v="18"/>
            <x v="19"/>
            <x v="20"/>
            <x v="21"/>
            <x v="22"/>
            <x v="23"/>
            <x v="25"/>
            <x v="26"/>
          </reference>
        </references>
      </pivotArea>
    </format>
    <format dxfId="762">
      <pivotArea dataOnly="0" labelOnly="1" outline="0" fieldPosition="0">
        <references count="1">
          <reference field="4294967294" count="20">
            <x v="5"/>
            <x v="6"/>
            <x v="7"/>
            <x v="8"/>
            <x v="9"/>
            <x v="10"/>
            <x v="11"/>
            <x v="12"/>
            <x v="14"/>
            <x v="15"/>
            <x v="16"/>
            <x v="17"/>
            <x v="18"/>
            <x v="19"/>
            <x v="20"/>
            <x v="21"/>
            <x v="22"/>
            <x v="23"/>
            <x v="25"/>
            <x v="26"/>
          </reference>
        </references>
      </pivotArea>
    </format>
    <format dxfId="761">
      <pivotArea dataOnly="0" labelOnly="1" outline="0" fieldPosition="0">
        <references count="1">
          <reference field="4294967294" count="1">
            <x v="1"/>
          </reference>
        </references>
      </pivotArea>
    </format>
    <format dxfId="76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759">
      <pivotArea type="all" dataOnly="0" outline="0" fieldPosition="0"/>
    </format>
    <format dxfId="758">
      <pivotArea grandRow="1" outline="0" collapsedLevelsAreSubtotals="1" fieldPosition="0"/>
    </format>
    <format dxfId="75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756">
      <pivotArea type="all" dataOnly="0" outline="0" fieldPosition="0"/>
    </format>
    <format dxfId="75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75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75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752">
      <pivotArea dataOnly="0" labelOnly="1" outline="0" fieldPosition="0">
        <references count="1">
          <reference field="4294967294" count="1">
            <x v="14"/>
          </reference>
        </references>
      </pivotArea>
    </format>
    <format dxfId="751">
      <pivotArea outline="0" fieldPosition="0">
        <references count="1">
          <reference field="4294967294" count="15" selected="0">
            <x v="0"/>
            <x v="1"/>
            <x v="2"/>
            <x v="3"/>
            <x v="4"/>
            <x v="5"/>
            <x v="6"/>
            <x v="7"/>
            <x v="8"/>
            <x v="9"/>
            <x v="10"/>
            <x v="11"/>
            <x v="12"/>
            <x v="13"/>
            <x v="14"/>
          </reference>
        </references>
      </pivotArea>
    </format>
    <format dxfId="750">
      <pivotArea dataOnly="0" labelOnly="1" grandRow="1" outline="0" fieldPosition="0"/>
    </format>
    <format dxfId="7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8">
      <pivotArea outline="0" fieldPosition="0">
        <references count="1">
          <reference field="4294967294" count="1" selected="0">
            <x v="17"/>
          </reference>
        </references>
      </pivotArea>
    </format>
    <format dxfId="747">
      <pivotArea outline="0" fieldPosition="0">
        <references count="1">
          <reference field="4294967294" count="1" selected="0">
            <x v="17"/>
          </reference>
        </references>
      </pivotArea>
    </format>
    <format dxfId="7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4">
      <pivotArea dataOnly="0" labelOnly="1" grandRow="1" outline="0" fieldPosition="0"/>
    </format>
    <format dxfId="7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0">
      <pivotArea grandRow="1" outline="0" collapsedLevelsAreSubtotals="1" fieldPosition="0"/>
    </format>
    <format dxfId="739">
      <pivotArea dataOnly="0" labelOnly="1" grandRow="1" outline="0" fieldPosition="0"/>
    </format>
    <format dxfId="738">
      <pivotArea outline="0" fieldPosition="0">
        <references count="1">
          <reference field="4294967294" count="1" selected="0">
            <x v="13"/>
          </reference>
        </references>
      </pivotArea>
    </format>
    <format dxfId="737">
      <pivotArea dataOnly="0" labelOnly="1" outline="0" fieldPosition="0">
        <references count="1">
          <reference field="4294967294" count="1">
            <x v="13"/>
          </reference>
        </references>
      </pivotArea>
    </format>
    <format dxfId="736">
      <pivotArea dataOnly="0" outline="0" fieldPosition="0">
        <references count="1">
          <reference field="4294967294" count="1">
            <x v="13"/>
          </reference>
        </references>
      </pivotArea>
    </format>
    <format dxfId="735">
      <pivotArea grandRow="1" outline="0" collapsedLevelsAreSubtotals="1" fieldPosition="0"/>
    </format>
    <format dxfId="734">
      <pivotArea dataOnly="0" labelOnly="1" grandRow="1" outline="0" fieldPosition="0"/>
    </format>
    <format dxfId="733">
      <pivotArea dataOnly="0" outline="0" fieldPosition="0">
        <references count="1">
          <reference field="4294967294" count="1">
            <x v="3"/>
          </reference>
        </references>
      </pivotArea>
    </format>
    <format dxfId="732">
      <pivotArea outline="0" fieldPosition="0">
        <references count="1">
          <reference field="4294967294" count="1" selected="0">
            <x v="3"/>
          </reference>
        </references>
      </pivotArea>
    </format>
    <format dxfId="731">
      <pivotArea dataOnly="0" labelOnly="1" outline="0" fieldPosition="0">
        <references count="1">
          <reference field="4294967294" count="1">
            <x v="3"/>
          </reference>
        </references>
      </pivotArea>
    </format>
    <format dxfId="730">
      <pivotArea outline="0" fieldPosition="0">
        <references count="1">
          <reference field="4294967294" count="1" selected="0">
            <x v="4"/>
          </reference>
        </references>
      </pivotArea>
    </format>
    <format dxfId="729">
      <pivotArea dataOnly="0" labelOnly="1" outline="0" fieldPosition="0">
        <references count="1">
          <reference field="4294967294" count="1">
            <x v="4"/>
          </reference>
        </references>
      </pivotArea>
    </format>
    <format dxfId="728">
      <pivotArea outline="0" fieldPosition="0">
        <references count="1">
          <reference field="4294967294" count="1" selected="0">
            <x v="4"/>
          </reference>
        </references>
      </pivotArea>
    </format>
    <format dxfId="727">
      <pivotArea dataOnly="0" labelOnly="1" outline="0" fieldPosition="0">
        <references count="1">
          <reference field="4294967294" count="1">
            <x v="4"/>
          </reference>
        </references>
      </pivotArea>
    </format>
    <format dxfId="726">
      <pivotArea outline="0" fieldPosition="0">
        <references count="1">
          <reference field="4294967294" count="1" selected="0">
            <x v="18"/>
          </reference>
        </references>
      </pivotArea>
    </format>
    <format dxfId="725">
      <pivotArea dataOnly="0" labelOnly="1" outline="0" fieldPosition="0">
        <references count="1">
          <reference field="4294967294" count="1">
            <x v="18"/>
          </reference>
        </references>
      </pivotArea>
    </format>
    <format dxfId="724">
      <pivotArea outline="0" fieldPosition="0">
        <references count="1">
          <reference field="4294967294" count="1" selected="0">
            <x v="18"/>
          </reference>
        </references>
      </pivotArea>
    </format>
    <format dxfId="723">
      <pivotArea dataOnly="0" labelOnly="1" outline="0" fieldPosition="0">
        <references count="1">
          <reference field="4294967294" count="1">
            <x v="18"/>
          </reference>
        </references>
      </pivotArea>
    </format>
    <format dxfId="722">
      <pivotArea outline="0" fieldPosition="0">
        <references count="1">
          <reference field="4294967294" count="1" selected="0">
            <x v="16"/>
          </reference>
        </references>
      </pivotArea>
    </format>
    <format dxfId="721">
      <pivotArea outline="0" fieldPosition="0">
        <references count="1">
          <reference field="4294967294" count="3" selected="0">
            <x v="14"/>
            <x v="15"/>
            <x v="16"/>
          </reference>
        </references>
      </pivotArea>
    </format>
    <format dxfId="720">
      <pivotArea dataOnly="0" labelOnly="1" outline="0" fieldPosition="0">
        <references count="1">
          <reference field="4294967294" count="1">
            <x v="4"/>
          </reference>
        </references>
      </pivotArea>
    </format>
    <format dxfId="719">
      <pivotArea dataOnly="0" labelOnly="1" outline="0" fieldPosition="0">
        <references count="1">
          <reference field="4294967294" count="1">
            <x v="4"/>
          </reference>
        </references>
      </pivotArea>
    </format>
    <format dxfId="718">
      <pivotArea grandRow="1" outline="0" collapsedLevelsAreSubtotals="1" fieldPosition="0"/>
    </format>
    <format dxfId="717">
      <pivotArea dataOnly="0" labelOnly="1" grandRow="1" outline="0" fieldPosition="0"/>
    </format>
    <format dxfId="716">
      <pivotArea dataOnly="0" labelOnly="1" outline="0" fieldPosition="0">
        <references count="1">
          <reference field="4294967294" count="1">
            <x v="6"/>
          </reference>
        </references>
      </pivotArea>
    </format>
    <format dxfId="715">
      <pivotArea dataOnly="0" labelOnly="1" outline="0" fieldPosition="0">
        <references count="1">
          <reference field="4294967294" count="1">
            <x v="6"/>
          </reference>
        </references>
      </pivotArea>
    </format>
    <format dxfId="714">
      <pivotArea outline="0" fieldPosition="0">
        <references count="1">
          <reference field="4294967294" count="1" selected="0">
            <x v="8"/>
          </reference>
        </references>
      </pivotArea>
    </format>
    <format dxfId="713">
      <pivotArea dataOnly="0" labelOnly="1" outline="0" fieldPosition="0">
        <references count="1">
          <reference field="4294967294" count="1">
            <x v="8"/>
          </reference>
        </references>
      </pivotArea>
    </format>
    <format dxfId="712">
      <pivotArea grandRow="1" outline="0" collapsedLevelsAreSubtotals="1" fieldPosition="0"/>
    </format>
    <format dxfId="711">
      <pivotArea dataOnly="0" labelOnly="1" grandRow="1" outline="0" fieldPosition="0"/>
    </format>
    <format dxfId="710">
      <pivotArea grandRow="1" outline="0" collapsedLevelsAreSubtotals="1" fieldPosition="0"/>
    </format>
    <format dxfId="709">
      <pivotArea dataOnly="0" labelOnly="1" grandRow="1" outline="0" fieldPosition="0"/>
    </format>
    <format dxfId="708">
      <pivotArea grandRow="1" outline="0" collapsedLevelsAreSubtotals="1" fieldPosition="0"/>
    </format>
    <format dxfId="707">
      <pivotArea dataOnly="0" labelOnly="1" grandRow="1" outline="0" fieldPosition="0"/>
    </format>
    <format dxfId="706">
      <pivotArea grandRow="1" outline="0" collapsedLevelsAreSubtotals="1" fieldPosition="0"/>
    </format>
    <format dxfId="705">
      <pivotArea dataOnly="0" labelOnly="1" grandRow="1" outline="0" fieldPosition="0"/>
    </format>
    <format dxfId="704">
      <pivotArea outline="0" fieldPosition="0">
        <references count="1">
          <reference field="4294967294" count="1" selected="0">
            <x v="6"/>
          </reference>
        </references>
      </pivotArea>
    </format>
    <format dxfId="703">
      <pivotArea dataOnly="0" labelOnly="1" outline="0" fieldPosition="0">
        <references count="1">
          <reference field="4294967294" count="1">
            <x v="6"/>
          </reference>
        </references>
      </pivotArea>
    </format>
    <format dxfId="702">
      <pivotArea outline="0" fieldPosition="0">
        <references count="1">
          <reference field="4294967294" count="1" selected="0">
            <x v="6"/>
          </reference>
        </references>
      </pivotArea>
    </format>
    <format dxfId="701">
      <pivotArea dataOnly="0" labelOnly="1" outline="0" fieldPosition="0">
        <references count="1">
          <reference field="4294967294" count="1">
            <x v="6"/>
          </reference>
        </references>
      </pivotArea>
    </format>
    <format dxfId="700">
      <pivotArea outline="0" fieldPosition="0">
        <references count="1">
          <reference field="4294967294" count="1" selected="0">
            <x v="8"/>
          </reference>
        </references>
      </pivotArea>
    </format>
    <format dxfId="699">
      <pivotArea dataOnly="0" labelOnly="1" outline="0" fieldPosition="0">
        <references count="1">
          <reference field="4294967294" count="1">
            <x v="8"/>
          </reference>
        </references>
      </pivotArea>
    </format>
    <format dxfId="698">
      <pivotArea outline="0" fieldPosition="0">
        <references count="1">
          <reference field="4294967294" count="1" selected="0">
            <x v="12"/>
          </reference>
        </references>
      </pivotArea>
    </format>
    <format dxfId="697">
      <pivotArea dataOnly="0" labelOnly="1" outline="0" fieldPosition="0">
        <references count="1">
          <reference field="4294967294" count="1">
            <x v="12"/>
          </reference>
        </references>
      </pivotArea>
    </format>
    <format dxfId="696">
      <pivotArea outline="0" fieldPosition="0">
        <references count="1">
          <reference field="4294967294" count="1" selected="0">
            <x v="12"/>
          </reference>
        </references>
      </pivotArea>
    </format>
    <format dxfId="695">
      <pivotArea dataOnly="0" labelOnly="1" outline="0" fieldPosition="0">
        <references count="1">
          <reference field="4294967294" count="1">
            <x v="12"/>
          </reference>
        </references>
      </pivotArea>
    </format>
    <format dxfId="694">
      <pivotArea dataOnly="0" labelOnly="1" grandRow="1" outline="0" fieldPosition="0"/>
    </format>
    <format dxfId="6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92">
      <pivotArea dataOnly="0" labelOnly="1" grandRow="1" outline="0" fieldPosition="0"/>
    </format>
    <format dxfId="6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90">
      <pivotArea dataOnly="0" labelOnly="1" grandRow="1" outline="0" fieldPosition="0"/>
    </format>
    <format dxfId="6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6">
      <pivotArea dataOnly="0" labelOnly="1" grandRow="1" outline="0" fieldPosition="0"/>
    </format>
    <format dxfId="6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4">
      <pivotArea dataOnly="0" labelOnly="1" grandRow="1" outline="0" fieldPosition="0"/>
    </format>
    <format dxfId="6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2">
      <pivotArea dataOnly="0" labelOnly="1" grandRow="1" outline="0" fieldPosition="0"/>
    </format>
    <format dxfId="6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0">
      <pivotArea dataOnly="0" labelOnly="1" grandRow="1" outline="0" fieldPosition="0"/>
    </format>
    <format dxfId="6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5">
      <pivotArea dataOnly="0" labelOnly="1" outline="0" fieldPosition="0">
        <references count="1">
          <reference field="4294967294" count="1">
            <x v="24"/>
          </reference>
        </references>
      </pivotArea>
    </format>
    <format dxfId="674">
      <pivotArea dataOnly="0" labelOnly="1" grandRow="1" outline="0" fieldPosition="0"/>
    </format>
    <format dxfId="6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2">
      <pivotArea dataOnly="0" labelOnly="1" grandRow="1" outline="0" fieldPosition="0"/>
    </format>
    <format dxfId="6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0">
      <pivotArea dataOnly="0" labelOnly="1" outline="0" fieldPosition="0">
        <references count="1">
          <reference field="4294967294" count="1">
            <x v="0"/>
          </reference>
        </references>
      </pivotArea>
    </format>
    <format dxfId="669">
      <pivotArea dataOnly="0" labelOnly="1" outline="0" fieldPosition="0">
        <references count="1">
          <reference field="4294967294" count="1">
            <x v="0"/>
          </reference>
        </references>
      </pivotArea>
    </format>
    <format dxfId="6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67">
      <pivotArea grandRow="1" outline="0" collapsedLevelsAreSubtotals="1" fieldPosition="0"/>
    </format>
    <format dxfId="666">
      <pivotArea dataOnly="0" labelOnly="1" grandRow="1" outline="0" fieldPosition="0"/>
    </format>
    <format dxfId="665">
      <pivotArea type="origin" dataOnly="0" labelOnly="1" outline="0" fieldPosition="0"/>
    </format>
    <format dxfId="664">
      <pivotArea field="-2" type="button" dataOnly="0" labelOnly="1" outline="0" axis="axisCol" fieldPosition="0"/>
    </format>
    <format dxfId="663">
      <pivotArea type="topRight" dataOnly="0" labelOnly="1" outline="0" fieldPosition="0"/>
    </format>
    <format dxfId="662">
      <pivotArea grandRow="1" outline="0" collapsedLevelsAreSubtotals="1" fieldPosition="0"/>
    </format>
    <format dxfId="661">
      <pivotArea grandRow="1" outline="0" collapsedLevelsAreSubtotals="1" fieldPosition="0"/>
    </format>
    <format dxfId="660">
      <pivotArea field="15" type="button" dataOnly="0" labelOnly="1" outline="0" axis="axisRow" fieldPosition="0"/>
    </format>
    <format dxfId="6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8">
      <pivotArea field="15" type="button" dataOnly="0" labelOnly="1" outline="0" axis="axisRow" fieldPosition="0"/>
    </format>
    <format dxfId="6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6">
      <pivotArea field="15" type="button" dataOnly="0" labelOnly="1" outline="0" axis="axisRow" fieldPosition="0"/>
    </format>
    <format dxfId="6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4">
      <pivotArea field="15" type="button" dataOnly="0" labelOnly="1" outline="0" axis="axisRow" fieldPosition="0"/>
    </format>
    <format dxfId="6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2">
      <pivotArea field="15" type="button" dataOnly="0" labelOnly="1" outline="0" axis="axisRow" fieldPosition="0"/>
    </format>
    <format dxfId="6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0">
      <pivotArea grandRow="1" outline="0" collapsedLevelsAreSubtotals="1" fieldPosition="0"/>
    </format>
    <format dxfId="649">
      <pivotArea field="15" type="button" dataOnly="0" labelOnly="1" outline="0" axis="axisRow" fieldPosition="0"/>
    </format>
    <format dxfId="6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7">
      <pivotArea field="15" type="button" dataOnly="0" labelOnly="1" outline="0" axis="axisRow" fieldPosition="0"/>
    </format>
    <format dxfId="6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5">
      <pivotArea outline="0" fieldPosition="0">
        <references count="1">
          <reference field="4294967294" count="3" selected="0">
            <x v="0"/>
            <x v="1"/>
            <x v="2"/>
          </reference>
        </references>
      </pivotArea>
    </format>
    <format dxfId="644">
      <pivotArea outline="0" collapsedLevelsAreSubtotals="1" fieldPosition="0"/>
    </format>
    <format dxfId="643">
      <pivotArea field="15" type="button" dataOnly="0" labelOnly="1" outline="0" axis="axisRow" fieldPosition="0"/>
    </format>
    <format dxfId="642">
      <pivotArea dataOnly="0" labelOnly="1" outline="0" fieldPosition="0">
        <references count="1">
          <reference field="15" count="0"/>
        </references>
      </pivotArea>
    </format>
    <format dxfId="641">
      <pivotArea dataOnly="0" labelOnly="1" grandRow="1" outline="0" fieldPosition="0"/>
    </format>
    <format dxfId="6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3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817">
      <pivotArea outline="0" collapsedLevelsAreSubtotals="1" fieldPosition="0"/>
    </format>
    <format dxfId="816">
      <pivotArea field="147" type="button" dataOnly="0" labelOnly="1" outline="0" axis="axisCol" fieldPosition="0"/>
    </format>
    <format dxfId="815">
      <pivotArea type="topRight" dataOnly="0" labelOnly="1" outline="0" fieldPosition="0"/>
    </format>
    <format dxfId="814">
      <pivotArea dataOnly="0" labelOnly="1" grandCol="1" outline="0" fieldPosition="0"/>
    </format>
    <format dxfId="813">
      <pivotArea outline="0" collapsedLevelsAreSubtotals="1" fieldPosition="0"/>
    </format>
    <format dxfId="812">
      <pivotArea field="147" type="button" dataOnly="0" labelOnly="1" outline="0" axis="axisCol" fieldPosition="0"/>
    </format>
    <format dxfId="811">
      <pivotArea type="topRight" dataOnly="0" labelOnly="1" outline="0" fieldPosition="0"/>
    </format>
    <format dxfId="810">
      <pivotArea dataOnly="0" labelOnly="1" grandCol="1" outline="0" fieldPosition="0"/>
    </format>
    <format dxfId="809">
      <pivotArea type="all" dataOnly="0" outline="0" fieldPosition="0"/>
    </format>
    <format dxfId="808">
      <pivotArea outline="0" collapsedLevelsAreSubtotals="1" fieldPosition="0"/>
    </format>
    <format dxfId="807">
      <pivotArea dataOnly="0" labelOnly="1" grandRow="1" outline="0" fieldPosition="0"/>
    </format>
    <format dxfId="806">
      <pivotArea dataOnly="0" labelOnly="1" grandCol="1" outline="0" fieldPosition="0"/>
    </format>
    <format dxfId="805">
      <pivotArea grandRow="1" outline="0" collapsedLevelsAreSubtotals="1" fieldPosition="0"/>
    </format>
    <format dxfId="804">
      <pivotArea outline="0" collapsedLevelsAreSubtotals="1" fieldPosition="0"/>
    </format>
    <format dxfId="803">
      <pivotArea dataOnly="0" labelOnly="1" grandRow="1" outline="0" fieldPosition="0"/>
    </format>
    <format dxfId="802">
      <pivotArea dataOnly="0" labelOnly="1" fieldPosition="0">
        <references count="1">
          <reference field="147" count="0"/>
        </references>
      </pivotArea>
    </format>
    <format dxfId="801">
      <pivotArea dataOnly="0" labelOnly="1" grandCol="1" outline="0" fieldPosition="0"/>
    </format>
    <format dxfId="800">
      <pivotArea outline="0" collapsedLevelsAreSubtotals="1" fieldPosition="0"/>
    </format>
    <format dxfId="799">
      <pivotArea dataOnly="0" labelOnly="1" grandRow="1" outline="0" fieldPosition="0"/>
    </format>
    <format dxfId="798">
      <pivotArea type="all" dataOnly="0" outline="0" fieldPosition="0"/>
    </format>
    <format dxfId="797">
      <pivotArea dataOnly="0" labelOnly="1" fieldPosition="0">
        <references count="1">
          <reference field="147" count="0"/>
        </references>
      </pivotArea>
    </format>
    <format dxfId="796">
      <pivotArea dataOnly="0" labelOnly="1" grandCol="1" outline="0" fieldPosition="0"/>
    </format>
    <format dxfId="795">
      <pivotArea outline="0" collapsedLevelsAreSubtotals="1" fieldPosition="0"/>
    </format>
    <format dxfId="794">
      <pivotArea dataOnly="0" labelOnly="1" grandRow="1" outline="0" fieldPosition="0"/>
    </format>
    <format dxfId="793">
      <pivotArea dataOnly="0" labelOnly="1" fieldPosition="0">
        <references count="1">
          <reference field="147" count="0"/>
        </references>
      </pivotArea>
    </format>
    <format dxfId="792">
      <pivotArea dataOnly="0" labelOnly="1" grandCol="1" outline="0" fieldPosition="0"/>
    </format>
    <format dxfId="791">
      <pivotArea outline="0" collapsedLevelsAreSubtotals="1" fieldPosition="0"/>
    </format>
    <format dxfId="790">
      <pivotArea dataOnly="0" labelOnly="1" grandRow="1" outline="0" fieldPosition="0"/>
    </format>
    <format dxfId="789">
      <pivotArea dataOnly="0" labelOnly="1" fieldPosition="0">
        <references count="1">
          <reference field="147" count="0"/>
        </references>
      </pivotArea>
    </format>
    <format dxfId="78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966">
      <pivotArea type="all" dataOnly="0" outline="0" fieldPosition="0"/>
    </format>
    <format dxfId="965">
      <pivotArea outline="0" collapsedLevelsAreSubtotals="1" fieldPosition="0"/>
    </format>
    <format dxfId="964">
      <pivotArea field="-2" type="button" dataOnly="0" labelOnly="1" outline="0" axis="axisCol" fieldPosition="0"/>
    </format>
    <format dxfId="963">
      <pivotArea type="topRight" dataOnly="0" labelOnly="1" outline="0" fieldPosition="0"/>
    </format>
    <format dxfId="962">
      <pivotArea type="origin" dataOnly="0" labelOnly="1" outline="0" fieldPosition="0"/>
    </format>
    <format dxfId="961">
      <pivotArea dataOnly="0" labelOnly="1" grandRow="1" outline="0" fieldPosition="0"/>
    </format>
    <format dxfId="960">
      <pivotArea type="origin" dataOnly="0" labelOnly="1" outline="0" fieldPosition="0"/>
    </format>
    <format dxfId="959">
      <pivotArea dataOnly="0" labelOnly="1" grandRow="1" outline="0" fieldPosition="0"/>
    </format>
    <format dxfId="9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5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56">
      <pivotArea outline="0" collapsedLevelsAreSubtotals="1" fieldPosition="0">
        <references count="1">
          <reference field="4294967294" count="6" selected="0">
            <x v="2"/>
            <x v="3"/>
            <x v="4"/>
            <x v="5"/>
            <x v="6"/>
            <x v="7"/>
          </reference>
        </references>
      </pivotArea>
    </format>
    <format dxfId="955">
      <pivotArea dataOnly="0" labelOnly="1" outline="0" fieldPosition="0">
        <references count="1">
          <reference field="4294967294" count="6">
            <x v="2"/>
            <x v="3"/>
            <x v="4"/>
            <x v="5"/>
            <x v="6"/>
            <x v="7"/>
          </reference>
        </references>
      </pivotArea>
    </format>
    <format dxfId="954">
      <pivotArea outline="0" collapsedLevelsAreSubtotals="1" fieldPosition="0">
        <references count="1">
          <reference field="4294967294" count="6" selected="0">
            <x v="2"/>
            <x v="3"/>
            <x v="4"/>
            <x v="5"/>
            <x v="6"/>
            <x v="7"/>
          </reference>
        </references>
      </pivotArea>
    </format>
    <format dxfId="953">
      <pivotArea dataOnly="0" labelOnly="1" outline="0" fieldPosition="0">
        <references count="1">
          <reference field="4294967294" count="6">
            <x v="2"/>
            <x v="3"/>
            <x v="4"/>
            <x v="5"/>
            <x v="6"/>
            <x v="7"/>
          </reference>
        </references>
      </pivotArea>
    </format>
    <format dxfId="952">
      <pivotArea type="all" dataOnly="0" outline="0" fieldPosition="0"/>
    </format>
    <format dxfId="951">
      <pivotArea outline="0" collapsedLevelsAreSubtotals="1" fieldPosition="0"/>
    </format>
    <format dxfId="950">
      <pivotArea dataOnly="0" labelOnly="1" grandRow="1" outline="0" fieldPosition="0"/>
    </format>
    <format dxfId="9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48">
      <pivotArea field="12" type="button" dataOnly="0" labelOnly="1" outline="0" axis="axisPage" fieldPosition="1"/>
    </format>
    <format dxfId="94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46">
      <pivotArea field="12" type="button" dataOnly="0" labelOnly="1" outline="0" axis="axisPage" fieldPosition="1"/>
    </format>
    <format dxfId="94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44">
      <pivotArea grandRow="1" outline="0" collapsedLevelsAreSubtotals="1" fieldPosition="0"/>
    </format>
    <format dxfId="943">
      <pivotArea grandRow="1" outline="0" collapsedLevelsAreSubtotals="1" fieldPosition="0"/>
    </format>
    <format dxfId="942">
      <pivotArea outline="0" fieldPosition="0">
        <references count="1">
          <reference field="4294967294" count="20" selected="0">
            <x v="5"/>
            <x v="6"/>
            <x v="7"/>
            <x v="8"/>
            <x v="9"/>
            <x v="10"/>
            <x v="11"/>
            <x v="12"/>
            <x v="14"/>
            <x v="15"/>
            <x v="16"/>
            <x v="17"/>
            <x v="18"/>
            <x v="19"/>
            <x v="20"/>
            <x v="21"/>
            <x v="22"/>
            <x v="23"/>
            <x v="25"/>
            <x v="26"/>
          </reference>
        </references>
      </pivotArea>
    </format>
    <format dxfId="941">
      <pivotArea dataOnly="0" labelOnly="1" outline="0" fieldPosition="0">
        <references count="1">
          <reference field="4294967294" count="20">
            <x v="5"/>
            <x v="6"/>
            <x v="7"/>
            <x v="8"/>
            <x v="9"/>
            <x v="10"/>
            <x v="11"/>
            <x v="12"/>
            <x v="14"/>
            <x v="15"/>
            <x v="16"/>
            <x v="17"/>
            <x v="18"/>
            <x v="19"/>
            <x v="20"/>
            <x v="21"/>
            <x v="22"/>
            <x v="23"/>
            <x v="25"/>
            <x v="26"/>
          </reference>
        </references>
      </pivotArea>
    </format>
    <format dxfId="940">
      <pivotArea dataOnly="0" labelOnly="1" outline="0" fieldPosition="0">
        <references count="1">
          <reference field="4294967294" count="1">
            <x v="1"/>
          </reference>
        </references>
      </pivotArea>
    </format>
    <format dxfId="93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938">
      <pivotArea type="all" dataOnly="0" outline="0" fieldPosition="0"/>
    </format>
    <format dxfId="937">
      <pivotArea grandRow="1" outline="0" collapsedLevelsAreSubtotals="1" fieldPosition="0"/>
    </format>
    <format dxfId="93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935">
      <pivotArea type="all" dataOnly="0" outline="0" fieldPosition="0"/>
    </format>
    <format dxfId="93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93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93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931">
      <pivotArea dataOnly="0" labelOnly="1" outline="0" fieldPosition="0">
        <references count="1">
          <reference field="4294967294" count="1">
            <x v="14"/>
          </reference>
        </references>
      </pivotArea>
    </format>
    <format dxfId="930">
      <pivotArea outline="0" fieldPosition="0">
        <references count="1">
          <reference field="4294967294" count="15" selected="0">
            <x v="0"/>
            <x v="1"/>
            <x v="2"/>
            <x v="3"/>
            <x v="4"/>
            <x v="5"/>
            <x v="6"/>
            <x v="7"/>
            <x v="8"/>
            <x v="9"/>
            <x v="10"/>
            <x v="11"/>
            <x v="12"/>
            <x v="13"/>
            <x v="14"/>
          </reference>
        </references>
      </pivotArea>
    </format>
    <format dxfId="929">
      <pivotArea dataOnly="0" labelOnly="1" grandRow="1" outline="0" fieldPosition="0"/>
    </format>
    <format dxfId="9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7">
      <pivotArea outline="0" fieldPosition="0">
        <references count="1">
          <reference field="4294967294" count="1" selected="0">
            <x v="17"/>
          </reference>
        </references>
      </pivotArea>
    </format>
    <format dxfId="926">
      <pivotArea outline="0" fieldPosition="0">
        <references count="1">
          <reference field="4294967294" count="1" selected="0">
            <x v="17"/>
          </reference>
        </references>
      </pivotArea>
    </format>
    <format dxfId="9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3">
      <pivotArea dataOnly="0" labelOnly="1" grandRow="1" outline="0" fieldPosition="0"/>
    </format>
    <format dxfId="9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19">
      <pivotArea grandRow="1" outline="0" collapsedLevelsAreSubtotals="1" fieldPosition="0"/>
    </format>
    <format dxfId="918">
      <pivotArea dataOnly="0" labelOnly="1" grandRow="1" outline="0" fieldPosition="0"/>
    </format>
    <format dxfId="917">
      <pivotArea outline="0" fieldPosition="0">
        <references count="1">
          <reference field="4294967294" count="1" selected="0">
            <x v="13"/>
          </reference>
        </references>
      </pivotArea>
    </format>
    <format dxfId="916">
      <pivotArea dataOnly="0" labelOnly="1" outline="0" fieldPosition="0">
        <references count="1">
          <reference field="4294967294" count="1">
            <x v="13"/>
          </reference>
        </references>
      </pivotArea>
    </format>
    <format dxfId="915">
      <pivotArea dataOnly="0" outline="0" fieldPosition="0">
        <references count="1">
          <reference field="4294967294" count="1">
            <x v="13"/>
          </reference>
        </references>
      </pivotArea>
    </format>
    <format dxfId="914">
      <pivotArea grandRow="1" outline="0" collapsedLevelsAreSubtotals="1" fieldPosition="0"/>
    </format>
    <format dxfId="913">
      <pivotArea dataOnly="0" labelOnly="1" grandRow="1" outline="0" fieldPosition="0"/>
    </format>
    <format dxfId="912">
      <pivotArea dataOnly="0" outline="0" fieldPosition="0">
        <references count="1">
          <reference field="4294967294" count="1">
            <x v="3"/>
          </reference>
        </references>
      </pivotArea>
    </format>
    <format dxfId="911">
      <pivotArea outline="0" fieldPosition="0">
        <references count="1">
          <reference field="4294967294" count="1" selected="0">
            <x v="3"/>
          </reference>
        </references>
      </pivotArea>
    </format>
    <format dxfId="910">
      <pivotArea dataOnly="0" labelOnly="1" outline="0" fieldPosition="0">
        <references count="1">
          <reference field="4294967294" count="1">
            <x v="3"/>
          </reference>
        </references>
      </pivotArea>
    </format>
    <format dxfId="909">
      <pivotArea outline="0" fieldPosition="0">
        <references count="1">
          <reference field="4294967294" count="1" selected="0">
            <x v="4"/>
          </reference>
        </references>
      </pivotArea>
    </format>
    <format dxfId="908">
      <pivotArea dataOnly="0" labelOnly="1" outline="0" fieldPosition="0">
        <references count="1">
          <reference field="4294967294" count="1">
            <x v="4"/>
          </reference>
        </references>
      </pivotArea>
    </format>
    <format dxfId="907">
      <pivotArea outline="0" fieldPosition="0">
        <references count="1">
          <reference field="4294967294" count="1" selected="0">
            <x v="4"/>
          </reference>
        </references>
      </pivotArea>
    </format>
    <format dxfId="906">
      <pivotArea dataOnly="0" labelOnly="1" outline="0" fieldPosition="0">
        <references count="1">
          <reference field="4294967294" count="1">
            <x v="4"/>
          </reference>
        </references>
      </pivotArea>
    </format>
    <format dxfId="905">
      <pivotArea outline="0" fieldPosition="0">
        <references count="1">
          <reference field="4294967294" count="1" selected="0">
            <x v="18"/>
          </reference>
        </references>
      </pivotArea>
    </format>
    <format dxfId="904">
      <pivotArea dataOnly="0" labelOnly="1" outline="0" fieldPosition="0">
        <references count="1">
          <reference field="4294967294" count="1">
            <x v="18"/>
          </reference>
        </references>
      </pivotArea>
    </format>
    <format dxfId="903">
      <pivotArea outline="0" fieldPosition="0">
        <references count="1">
          <reference field="4294967294" count="1" selected="0">
            <x v="18"/>
          </reference>
        </references>
      </pivotArea>
    </format>
    <format dxfId="902">
      <pivotArea dataOnly="0" labelOnly="1" outline="0" fieldPosition="0">
        <references count="1">
          <reference field="4294967294" count="1">
            <x v="18"/>
          </reference>
        </references>
      </pivotArea>
    </format>
    <format dxfId="901">
      <pivotArea outline="0" fieldPosition="0">
        <references count="1">
          <reference field="4294967294" count="1" selected="0">
            <x v="16"/>
          </reference>
        </references>
      </pivotArea>
    </format>
    <format dxfId="900">
      <pivotArea outline="0" fieldPosition="0">
        <references count="1">
          <reference field="4294967294" count="3" selected="0">
            <x v="14"/>
            <x v="15"/>
            <x v="16"/>
          </reference>
        </references>
      </pivotArea>
    </format>
    <format dxfId="899">
      <pivotArea dataOnly="0" labelOnly="1" outline="0" fieldPosition="0">
        <references count="1">
          <reference field="4294967294" count="1">
            <x v="4"/>
          </reference>
        </references>
      </pivotArea>
    </format>
    <format dxfId="898">
      <pivotArea dataOnly="0" labelOnly="1" outline="0" fieldPosition="0">
        <references count="1">
          <reference field="4294967294" count="1">
            <x v="4"/>
          </reference>
        </references>
      </pivotArea>
    </format>
    <format dxfId="897">
      <pivotArea grandRow="1" outline="0" collapsedLevelsAreSubtotals="1" fieldPosition="0"/>
    </format>
    <format dxfId="896">
      <pivotArea dataOnly="0" labelOnly="1" grandRow="1" outline="0" fieldPosition="0"/>
    </format>
    <format dxfId="895">
      <pivotArea dataOnly="0" labelOnly="1" outline="0" fieldPosition="0">
        <references count="1">
          <reference field="4294967294" count="1">
            <x v="6"/>
          </reference>
        </references>
      </pivotArea>
    </format>
    <format dxfId="894">
      <pivotArea dataOnly="0" labelOnly="1" outline="0" fieldPosition="0">
        <references count="1">
          <reference field="4294967294" count="1">
            <x v="6"/>
          </reference>
        </references>
      </pivotArea>
    </format>
    <format dxfId="893">
      <pivotArea outline="0" fieldPosition="0">
        <references count="1">
          <reference field="4294967294" count="1" selected="0">
            <x v="8"/>
          </reference>
        </references>
      </pivotArea>
    </format>
    <format dxfId="892">
      <pivotArea dataOnly="0" labelOnly="1" outline="0" fieldPosition="0">
        <references count="1">
          <reference field="4294967294" count="1">
            <x v="8"/>
          </reference>
        </references>
      </pivotArea>
    </format>
    <format dxfId="891">
      <pivotArea grandRow="1" outline="0" collapsedLevelsAreSubtotals="1" fieldPosition="0"/>
    </format>
    <format dxfId="890">
      <pivotArea dataOnly="0" labelOnly="1" grandRow="1" outline="0" fieldPosition="0"/>
    </format>
    <format dxfId="889">
      <pivotArea grandRow="1" outline="0" collapsedLevelsAreSubtotals="1" fieldPosition="0"/>
    </format>
    <format dxfId="888">
      <pivotArea dataOnly="0" labelOnly="1" grandRow="1" outline="0" fieldPosition="0"/>
    </format>
    <format dxfId="887">
      <pivotArea grandRow="1" outline="0" collapsedLevelsAreSubtotals="1" fieldPosition="0"/>
    </format>
    <format dxfId="886">
      <pivotArea dataOnly="0" labelOnly="1" grandRow="1" outline="0" fieldPosition="0"/>
    </format>
    <format dxfId="885">
      <pivotArea grandRow="1" outline="0" collapsedLevelsAreSubtotals="1" fieldPosition="0"/>
    </format>
    <format dxfId="884">
      <pivotArea dataOnly="0" labelOnly="1" grandRow="1" outline="0" fieldPosition="0"/>
    </format>
    <format dxfId="883">
      <pivotArea outline="0" fieldPosition="0">
        <references count="1">
          <reference field="4294967294" count="1" selected="0">
            <x v="6"/>
          </reference>
        </references>
      </pivotArea>
    </format>
    <format dxfId="882">
      <pivotArea dataOnly="0" labelOnly="1" outline="0" fieldPosition="0">
        <references count="1">
          <reference field="4294967294" count="1">
            <x v="6"/>
          </reference>
        </references>
      </pivotArea>
    </format>
    <format dxfId="881">
      <pivotArea outline="0" fieldPosition="0">
        <references count="1">
          <reference field="4294967294" count="1" selected="0">
            <x v="6"/>
          </reference>
        </references>
      </pivotArea>
    </format>
    <format dxfId="880">
      <pivotArea dataOnly="0" labelOnly="1" outline="0" fieldPosition="0">
        <references count="1">
          <reference field="4294967294" count="1">
            <x v="6"/>
          </reference>
        </references>
      </pivotArea>
    </format>
    <format dxfId="879">
      <pivotArea outline="0" fieldPosition="0">
        <references count="1">
          <reference field="4294967294" count="1" selected="0">
            <x v="8"/>
          </reference>
        </references>
      </pivotArea>
    </format>
    <format dxfId="878">
      <pivotArea dataOnly="0" labelOnly="1" outline="0" fieldPosition="0">
        <references count="1">
          <reference field="4294967294" count="1">
            <x v="8"/>
          </reference>
        </references>
      </pivotArea>
    </format>
    <format dxfId="877">
      <pivotArea outline="0" fieldPosition="0">
        <references count="1">
          <reference field="4294967294" count="1" selected="0">
            <x v="12"/>
          </reference>
        </references>
      </pivotArea>
    </format>
    <format dxfId="876">
      <pivotArea dataOnly="0" labelOnly="1" outline="0" fieldPosition="0">
        <references count="1">
          <reference field="4294967294" count="1">
            <x v="12"/>
          </reference>
        </references>
      </pivotArea>
    </format>
    <format dxfId="875">
      <pivotArea outline="0" fieldPosition="0">
        <references count="1">
          <reference field="4294967294" count="1" selected="0">
            <x v="12"/>
          </reference>
        </references>
      </pivotArea>
    </format>
    <format dxfId="874">
      <pivotArea dataOnly="0" labelOnly="1" outline="0" fieldPosition="0">
        <references count="1">
          <reference field="4294967294" count="1">
            <x v="12"/>
          </reference>
        </references>
      </pivotArea>
    </format>
    <format dxfId="873">
      <pivotArea dataOnly="0" labelOnly="1" grandRow="1" outline="0" fieldPosition="0"/>
    </format>
    <format dxfId="8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71">
      <pivotArea dataOnly="0" labelOnly="1" grandRow="1" outline="0" fieldPosition="0"/>
    </format>
    <format dxfId="8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9">
      <pivotArea dataOnly="0" labelOnly="1" grandRow="1" outline="0" fieldPosition="0"/>
    </format>
    <format dxfId="8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5">
      <pivotArea dataOnly="0" labelOnly="1" grandRow="1" outline="0" fieldPosition="0"/>
    </format>
    <format dxfId="8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3">
      <pivotArea dataOnly="0" labelOnly="1" grandRow="1" outline="0" fieldPosition="0"/>
    </format>
    <format dxfId="8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1">
      <pivotArea dataOnly="0" labelOnly="1" grandRow="1" outline="0" fieldPosition="0"/>
    </format>
    <format dxfId="8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59">
      <pivotArea dataOnly="0" labelOnly="1" grandRow="1" outline="0" fieldPosition="0"/>
    </format>
    <format dxfId="8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4">
      <pivotArea dataOnly="0" labelOnly="1" outline="0" fieldPosition="0">
        <references count="1">
          <reference field="4294967294" count="1">
            <x v="24"/>
          </reference>
        </references>
      </pivotArea>
    </format>
    <format dxfId="853">
      <pivotArea dataOnly="0" labelOnly="1" grandRow="1" outline="0" fieldPosition="0"/>
    </format>
    <format dxfId="85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1">
      <pivotArea dataOnly="0" labelOnly="1" grandRow="1" outline="0" fieldPosition="0"/>
    </format>
    <format dxfId="8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49">
      <pivotArea dataOnly="0" labelOnly="1" outline="0" fieldPosition="0">
        <references count="1">
          <reference field="4294967294" count="1">
            <x v="0"/>
          </reference>
        </references>
      </pivotArea>
    </format>
    <format dxfId="848">
      <pivotArea dataOnly="0" labelOnly="1" outline="0" fieldPosition="0">
        <references count="1">
          <reference field="4294967294" count="1">
            <x v="0"/>
          </reference>
        </references>
      </pivotArea>
    </format>
    <format dxfId="8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46">
      <pivotArea grandRow="1" outline="0" collapsedLevelsAreSubtotals="1" fieldPosition="0"/>
    </format>
    <format dxfId="845">
      <pivotArea dataOnly="0" labelOnly="1" grandRow="1" outline="0" fieldPosition="0"/>
    </format>
    <format dxfId="844">
      <pivotArea type="origin" dataOnly="0" labelOnly="1" outline="0" fieldPosition="0"/>
    </format>
    <format dxfId="843">
      <pivotArea field="-2" type="button" dataOnly="0" labelOnly="1" outline="0" axis="axisCol" fieldPosition="0"/>
    </format>
    <format dxfId="842">
      <pivotArea type="topRight" dataOnly="0" labelOnly="1" outline="0" fieldPosition="0"/>
    </format>
    <format dxfId="841">
      <pivotArea grandRow="1" outline="0" collapsedLevelsAreSubtotals="1" fieldPosition="0"/>
    </format>
    <format dxfId="840">
      <pivotArea grandRow="1" outline="0" collapsedLevelsAreSubtotals="1" fieldPosition="0"/>
    </format>
    <format dxfId="839">
      <pivotArea field="15" type="button" dataOnly="0" labelOnly="1" outline="0" axis="axisRow" fieldPosition="0"/>
    </format>
    <format dxfId="8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7">
      <pivotArea field="15" type="button" dataOnly="0" labelOnly="1" outline="0" axis="axisRow" fieldPosition="0"/>
    </format>
    <format dxfId="8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5">
      <pivotArea field="15" type="button" dataOnly="0" labelOnly="1" outline="0" axis="axisRow" fieldPosition="0"/>
    </format>
    <format dxfId="8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3">
      <pivotArea field="15" type="button" dataOnly="0" labelOnly="1" outline="0" axis="axisRow" fieldPosition="0"/>
    </format>
    <format dxfId="8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1">
      <pivotArea field="15" type="button" dataOnly="0" labelOnly="1" outline="0" axis="axisRow" fieldPosition="0"/>
    </format>
    <format dxfId="8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29">
      <pivotArea grandRow="1" outline="0" collapsedLevelsAreSubtotals="1" fieldPosition="0"/>
    </format>
    <format dxfId="828">
      <pivotArea field="15" type="button" dataOnly="0" labelOnly="1" outline="0" axis="axisRow" fieldPosition="0"/>
    </format>
    <format dxfId="8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26">
      <pivotArea field="15" type="button" dataOnly="0" labelOnly="1" outline="0" axis="axisRow" fieldPosition="0"/>
    </format>
    <format dxfId="8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24">
      <pivotArea outline="0" fieldPosition="0">
        <references count="1">
          <reference field="4294967294" count="3" selected="0">
            <x v="0"/>
            <x v="1"/>
            <x v="2"/>
          </reference>
        </references>
      </pivotArea>
    </format>
    <format dxfId="823">
      <pivotArea outline="0" collapsedLevelsAreSubtotals="1" fieldPosition="0"/>
    </format>
    <format dxfId="822">
      <pivotArea field="15" type="button" dataOnly="0" labelOnly="1" outline="0" axis="axisRow" fieldPosition="0"/>
    </format>
    <format dxfId="821">
      <pivotArea dataOnly="0" labelOnly="1" outline="0" fieldPosition="0">
        <references count="1">
          <reference field="15" count="0"/>
        </references>
      </pivotArea>
    </format>
    <format dxfId="820">
      <pivotArea dataOnly="0" labelOnly="1" grandRow="1" outline="0" fieldPosition="0"/>
    </format>
    <format dxfId="8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1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972">
      <pivotArea field="148" type="button" dataOnly="0" labelOnly="1" outline="0" axis="axisCol" fieldPosition="0"/>
    </format>
    <format dxfId="971">
      <pivotArea field="148" type="button" dataOnly="0" labelOnly="1" outline="0" axis="axisCol" fieldPosition="0"/>
    </format>
    <format dxfId="970">
      <pivotArea field="148" type="button" dataOnly="0" labelOnly="1" outline="0" axis="axisCol" fieldPosition="0"/>
    </format>
    <format dxfId="969">
      <pivotArea field="148" type="button" dataOnly="0" labelOnly="1" outline="0" axis="axisCol" fieldPosition="0"/>
    </format>
    <format dxfId="968">
      <pivotArea field="148" type="button" dataOnly="0" labelOnly="1" outline="0" axis="axisCol" fieldPosition="0"/>
    </format>
    <format dxfId="967">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978">
      <pivotArea field="148" type="button" dataOnly="0" labelOnly="1" outline="0" axis="axisCol" fieldPosition="0"/>
    </format>
    <format dxfId="977">
      <pivotArea field="148" type="button" dataOnly="0" labelOnly="1" outline="0" axis="axisCol" fieldPosition="0"/>
    </format>
    <format dxfId="976">
      <pivotArea field="148" type="button" dataOnly="0" labelOnly="1" outline="0" axis="axisCol" fieldPosition="0"/>
    </format>
    <format dxfId="975">
      <pivotArea field="148" type="button" dataOnly="0" labelOnly="1" outline="0" axis="axisCol" fieldPosition="0"/>
    </format>
    <format dxfId="974">
      <pivotArea field="148" type="button" dataOnly="0" labelOnly="1" outline="0" axis="axisCol" fieldPosition="0"/>
    </format>
    <format dxfId="973">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008">
      <pivotArea outline="0" collapsedLevelsAreSubtotals="1" fieldPosition="0"/>
    </format>
    <format dxfId="1007">
      <pivotArea field="147" type="button" dataOnly="0" labelOnly="1" outline="0" axis="axisCol" fieldPosition="0"/>
    </format>
    <format dxfId="1006">
      <pivotArea type="topRight" dataOnly="0" labelOnly="1" outline="0" fieldPosition="0"/>
    </format>
    <format dxfId="1005">
      <pivotArea dataOnly="0" labelOnly="1" grandCol="1" outline="0" fieldPosition="0"/>
    </format>
    <format dxfId="1004">
      <pivotArea outline="0" collapsedLevelsAreSubtotals="1" fieldPosition="0"/>
    </format>
    <format dxfId="1003">
      <pivotArea field="147" type="button" dataOnly="0" labelOnly="1" outline="0" axis="axisCol" fieldPosition="0"/>
    </format>
    <format dxfId="1002">
      <pivotArea type="topRight" dataOnly="0" labelOnly="1" outline="0" fieldPosition="0"/>
    </format>
    <format dxfId="1001">
      <pivotArea dataOnly="0" labelOnly="1" grandCol="1" outline="0" fieldPosition="0"/>
    </format>
    <format dxfId="1000">
      <pivotArea type="all" dataOnly="0" outline="0" fieldPosition="0"/>
    </format>
    <format dxfId="999">
      <pivotArea outline="0" collapsedLevelsAreSubtotals="1" fieldPosition="0"/>
    </format>
    <format dxfId="998">
      <pivotArea dataOnly="0" labelOnly="1" grandRow="1" outline="0" fieldPosition="0"/>
    </format>
    <format dxfId="997">
      <pivotArea dataOnly="0" labelOnly="1" grandCol="1" outline="0" fieldPosition="0"/>
    </format>
    <format dxfId="996">
      <pivotArea grandRow="1" outline="0" collapsedLevelsAreSubtotals="1" fieldPosition="0"/>
    </format>
    <format dxfId="995">
      <pivotArea outline="0" collapsedLevelsAreSubtotals="1" fieldPosition="0"/>
    </format>
    <format dxfId="994">
      <pivotArea dataOnly="0" labelOnly="1" grandRow="1" outline="0" fieldPosition="0"/>
    </format>
    <format dxfId="993">
      <pivotArea dataOnly="0" labelOnly="1" fieldPosition="0">
        <references count="1">
          <reference field="147" count="0"/>
        </references>
      </pivotArea>
    </format>
    <format dxfId="992">
      <pivotArea dataOnly="0" labelOnly="1" grandCol="1" outline="0" fieldPosition="0"/>
    </format>
    <format dxfId="991">
      <pivotArea outline="0" collapsedLevelsAreSubtotals="1" fieldPosition="0"/>
    </format>
    <format dxfId="990">
      <pivotArea dataOnly="0" labelOnly="1" grandRow="1" outline="0" fieldPosition="0"/>
    </format>
    <format dxfId="989">
      <pivotArea type="all" dataOnly="0" outline="0" fieldPosition="0"/>
    </format>
    <format dxfId="988">
      <pivotArea dataOnly="0" labelOnly="1" fieldPosition="0">
        <references count="1">
          <reference field="147" count="0"/>
        </references>
      </pivotArea>
    </format>
    <format dxfId="987">
      <pivotArea dataOnly="0" labelOnly="1" grandCol="1" outline="0" fieldPosition="0"/>
    </format>
    <format dxfId="986">
      <pivotArea outline="0" collapsedLevelsAreSubtotals="1" fieldPosition="0"/>
    </format>
    <format dxfId="985">
      <pivotArea dataOnly="0" labelOnly="1" grandRow="1" outline="0" fieldPosition="0"/>
    </format>
    <format dxfId="984">
      <pivotArea dataOnly="0" labelOnly="1" fieldPosition="0">
        <references count="1">
          <reference field="147" count="0"/>
        </references>
      </pivotArea>
    </format>
    <format dxfId="983">
      <pivotArea dataOnly="0" labelOnly="1" grandCol="1" outline="0" fieldPosition="0"/>
    </format>
    <format dxfId="982">
      <pivotArea outline="0" collapsedLevelsAreSubtotals="1" fieldPosition="0"/>
    </format>
    <format dxfId="981">
      <pivotArea dataOnly="0" labelOnly="1" grandRow="1" outline="0" fieldPosition="0"/>
    </format>
    <format dxfId="980">
      <pivotArea dataOnly="0" labelOnly="1" fieldPosition="0">
        <references count="1">
          <reference field="147" count="0"/>
        </references>
      </pivotArea>
    </format>
    <format dxfId="97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604">
      <pivotArea outline="0" collapsedLevelsAreSubtotals="1" fieldPosition="0"/>
    </format>
    <format dxfId="2603">
      <pivotArea dataOnly="0" labelOnly="1" grandRow="1" outline="0" fieldPosition="0"/>
    </format>
    <format dxfId="2602">
      <pivotArea dataOnly="0" labelOnly="1" outline="0" fieldPosition="0">
        <references count="1">
          <reference field="13" count="0"/>
        </references>
      </pivotArea>
    </format>
    <format dxfId="2601">
      <pivotArea dataOnly="0" labelOnly="1" grandCol="1" outline="0" fieldPosition="0"/>
    </format>
    <format dxfId="2600">
      <pivotArea outline="0" collapsedLevelsAreSubtotals="1" fieldPosition="0"/>
    </format>
    <format dxfId="2599">
      <pivotArea dataOnly="0" labelOnly="1" grandRow="1" outline="0" fieldPosition="0"/>
    </format>
    <format dxfId="2598">
      <pivotArea dataOnly="0" labelOnly="1" outline="0" fieldPosition="0">
        <references count="1">
          <reference field="13" count="0"/>
        </references>
      </pivotArea>
    </format>
    <format dxfId="2597">
      <pivotArea dataOnly="0" labelOnly="1" grandCol="1" outline="0" fieldPosition="0"/>
    </format>
    <format dxfId="2596">
      <pivotArea type="all" dataOnly="0" outline="0" fieldPosition="0"/>
    </format>
    <format dxfId="2595">
      <pivotArea outline="0" collapsedLevelsAreSubtotals="1" fieldPosition="0"/>
    </format>
    <format dxfId="2594">
      <pivotArea outline="0" collapsedLevelsAreSubtotals="1" fieldPosition="0"/>
    </format>
    <format dxfId="2593">
      <pivotArea type="origin" dataOnly="0" labelOnly="1" outline="0" fieldPosition="0"/>
    </format>
    <format dxfId="2592">
      <pivotArea type="origin" dataOnly="0" labelOnly="1" outline="0" fieldPosition="0"/>
    </format>
    <format dxfId="2591">
      <pivotArea type="origin" dataOnly="0" labelOnly="1" outline="0" fieldPosition="0"/>
    </format>
    <format dxfId="2590">
      <pivotArea field="13" type="button" dataOnly="0" labelOnly="1" outline="0" axis="axisCol" fieldPosition="0"/>
    </format>
    <format dxfId="2589">
      <pivotArea type="topRight" dataOnly="0" labelOnly="1" outline="0" fieldPosition="0"/>
    </format>
    <format dxfId="2588">
      <pivotArea dataOnly="0" labelOnly="1" outline="0" fieldPosition="0">
        <references count="1">
          <reference field="13" count="0"/>
        </references>
      </pivotArea>
    </format>
    <format dxfId="2587">
      <pivotArea dataOnly="0" labelOnly="1" grandCol="1" outline="0" fieldPosition="0"/>
    </format>
    <format dxfId="2586">
      <pivotArea outline="0" collapsedLevelsAreSubtotals="1" fieldPosition="0"/>
    </format>
    <format dxfId="2585">
      <pivotArea dataOnly="0" labelOnly="1" outline="0" fieldPosition="0">
        <references count="1">
          <reference field="13" count="0"/>
        </references>
      </pivotArea>
    </format>
    <format dxfId="2584">
      <pivotArea dataOnly="0" labelOnly="1" grandCol="1" outline="0" fieldPosition="0"/>
    </format>
    <format dxfId="2583">
      <pivotArea outline="0" collapsedLevelsAreSubtotals="1" fieldPosition="0"/>
    </format>
    <format dxfId="2582">
      <pivotArea dataOnly="0" labelOnly="1" outline="0" fieldPosition="0">
        <references count="1">
          <reference field="13" count="0"/>
        </references>
      </pivotArea>
    </format>
    <format dxfId="2581">
      <pivotArea dataOnly="0" labelOnly="1" grandCol="1" outline="0" fieldPosition="0"/>
    </format>
    <format dxfId="2580">
      <pivotArea outline="0" collapsedLevelsAreSubtotals="1" fieldPosition="0"/>
    </format>
    <format dxfId="2579">
      <pivotArea dataOnly="0" labelOnly="1" grandRow="1" outline="0" fieldPosition="0"/>
    </format>
    <format dxfId="2578">
      <pivotArea dataOnly="0" labelOnly="1" outline="0" fieldPosition="0">
        <references count="1">
          <reference field="13" count="0"/>
        </references>
      </pivotArea>
    </format>
    <format dxfId="2577">
      <pivotArea dataOnly="0" labelOnly="1" grandCol="1" outline="0" fieldPosition="0"/>
    </format>
    <format dxfId="2576">
      <pivotArea dataOnly="0" labelOnly="1" outline="0" fieldPosition="0">
        <references count="1">
          <reference field="13" count="0"/>
        </references>
      </pivotArea>
    </format>
    <format dxfId="2575">
      <pivotArea dataOnly="0" labelOnly="1" grandCol="1" outline="0" fieldPosition="0"/>
    </format>
    <format dxfId="2574">
      <pivotArea dataOnly="0" labelOnly="1" outline="0" fieldPosition="0">
        <references count="1">
          <reference field="13" count="0"/>
        </references>
      </pivotArea>
    </format>
    <format dxfId="2573">
      <pivotArea dataOnly="0" labelOnly="1" grandCol="1" outline="0" fieldPosition="0"/>
    </format>
    <format dxfId="2572">
      <pivotArea outline="0" collapsedLevelsAreSubtotals="1" fieldPosition="0"/>
    </format>
    <format dxfId="2571">
      <pivotArea dataOnly="0" labelOnly="1" outline="0" fieldPosition="0">
        <references count="1">
          <reference field="13" count="0"/>
        </references>
      </pivotArea>
    </format>
    <format dxfId="2570">
      <pivotArea dataOnly="0" labelOnly="1" grandCol="1" outline="0" fieldPosition="0"/>
    </format>
    <format dxfId="2569">
      <pivotArea grandRow="1" outline="0" collapsedLevelsAreSubtotals="1" fieldPosition="0"/>
    </format>
    <format dxfId="2568">
      <pivotArea dataOnly="0" labelOnly="1" grandRow="1" outline="0" fieldPosition="0"/>
    </format>
    <format dxfId="2567">
      <pivotArea dataOnly="0" labelOnly="1" outline="0" fieldPosition="0">
        <references count="1">
          <reference field="13" count="0"/>
        </references>
      </pivotArea>
    </format>
    <format dxfId="2566">
      <pivotArea outline="0" collapsedLevelsAreSubtotals="1" fieldPosition="0"/>
    </format>
    <format dxfId="2565">
      <pivotArea dataOnly="0" labelOnly="1" grandRow="1" outline="0" fieldPosition="0"/>
    </format>
    <format dxfId="2564">
      <pivotArea dataOnly="0" labelOnly="1" outline="0" fieldPosition="0">
        <references count="1">
          <reference field="13" count="0"/>
        </references>
      </pivotArea>
    </format>
    <format dxfId="2563">
      <pivotArea dataOnly="0" labelOnly="1" grandCol="1" outline="0" fieldPosition="0"/>
    </format>
    <format dxfId="2562">
      <pivotArea outline="0" collapsedLevelsAreSubtotals="1" fieldPosition="0"/>
    </format>
    <format dxfId="2561">
      <pivotArea dataOnly="0" labelOnly="1" grandRow="1" outline="0" fieldPosition="0"/>
    </format>
    <format dxfId="2560">
      <pivotArea dataOnly="0" labelOnly="1" outline="0" fieldPosition="0">
        <references count="1">
          <reference field="13" count="0"/>
        </references>
      </pivotArea>
    </format>
    <format dxfId="2559">
      <pivotArea dataOnly="0" labelOnly="1" grandCol="1" outline="0" fieldPosition="0"/>
    </format>
    <format dxfId="2558">
      <pivotArea outline="0" collapsedLevelsAreSubtotals="1" fieldPosition="0"/>
    </format>
    <format dxfId="2557">
      <pivotArea dataOnly="0" labelOnly="1" grandRow="1" outline="0" fieldPosition="0"/>
    </format>
    <format dxfId="2556">
      <pivotArea dataOnly="0" labelOnly="1" outline="0" fieldPosition="0">
        <references count="1">
          <reference field="13" count="0"/>
        </references>
      </pivotArea>
    </format>
    <format dxfId="2555">
      <pivotArea dataOnly="0" labelOnly="1" grandCol="1" outline="0" fieldPosition="0"/>
    </format>
    <format dxfId="2554">
      <pivotArea dataOnly="0" labelOnly="1" outline="0" fieldPosition="0">
        <references count="1">
          <reference field="13" count="0"/>
        </references>
      </pivotArea>
    </format>
    <format dxfId="2553">
      <pivotArea dataOnly="0" labelOnly="1" grandCol="1" outline="0" fieldPosition="0"/>
    </format>
    <format dxfId="2552">
      <pivotArea grandRow="1" outline="0" collapsedLevelsAreSubtotals="1" fieldPosition="0"/>
    </format>
    <format dxfId="2551">
      <pivotArea dataOnly="0" labelOnly="1" grandRow="1" outline="0" fieldPosition="0"/>
    </format>
    <format dxfId="2550">
      <pivotArea outline="0" collapsedLevelsAreSubtotals="1" fieldPosition="0"/>
    </format>
    <format dxfId="2549">
      <pivotArea dataOnly="0" labelOnly="1" grandRow="1" outline="0" fieldPosition="0"/>
    </format>
    <format dxfId="2548">
      <pivotArea dataOnly="0" labelOnly="1" outline="0" fieldPosition="0">
        <references count="1">
          <reference field="13" count="0"/>
        </references>
      </pivotArea>
    </format>
    <format dxfId="2547">
      <pivotArea dataOnly="0" labelOnly="1" grandCol="1" outline="0" fieldPosition="0"/>
    </format>
    <format dxfId="2546">
      <pivotArea outline="0" fieldPosition="0">
        <references count="1">
          <reference field="13" count="1" selected="0">
            <x v="1"/>
          </reference>
        </references>
      </pivotArea>
    </format>
    <format dxfId="2545">
      <pivotArea grandCol="1" outline="0" collapsedLevelsAreSubtotals="1" fieldPosition="0"/>
    </format>
    <format dxfId="2544">
      <pivotArea type="topRight" dataOnly="0" labelOnly="1" outline="0" fieldPosition="0"/>
    </format>
    <format dxfId="2543">
      <pivotArea dataOnly="0" labelOnly="1" outline="0" fieldPosition="0">
        <references count="1">
          <reference field="13" count="1">
            <x v="1"/>
          </reference>
        </references>
      </pivotArea>
    </format>
    <format dxfId="2542">
      <pivotArea dataOnly="0" labelOnly="1" grandCol="1" outline="0" fieldPosition="0"/>
    </format>
    <format dxfId="2541">
      <pivotArea outline="0" fieldPosition="0">
        <references count="1">
          <reference field="13" count="1" selected="0">
            <x v="1"/>
          </reference>
        </references>
      </pivotArea>
    </format>
    <format dxfId="2540">
      <pivotArea grandCol="1" outline="0" collapsedLevelsAreSubtotals="1" fieldPosition="0"/>
    </format>
    <format dxfId="2539">
      <pivotArea type="topRight" dataOnly="0" labelOnly="1" outline="0" fieldPosition="0"/>
    </format>
    <format dxfId="2538">
      <pivotArea dataOnly="0" labelOnly="1" outline="0" fieldPosition="0">
        <references count="1">
          <reference field="13" count="1">
            <x v="1"/>
          </reference>
        </references>
      </pivotArea>
    </format>
    <format dxfId="2537">
      <pivotArea dataOnly="0" labelOnly="1" grandCol="1" outline="0" fieldPosition="0"/>
    </format>
    <format dxfId="2536">
      <pivotArea dataOnly="0" labelOnly="1" outline="0" fieldPosition="0">
        <references count="1">
          <reference field="13" count="0"/>
        </references>
      </pivotArea>
    </format>
    <format dxfId="2535">
      <pivotArea dataOnly="0" labelOnly="1" grandCol="1" outline="0" fieldPosition="0"/>
    </format>
    <format dxfId="2534">
      <pivotArea dataOnly="0" labelOnly="1" outline="0" fieldPosition="0">
        <references count="1">
          <reference field="13" count="0"/>
        </references>
      </pivotArea>
    </format>
    <format dxfId="2533">
      <pivotArea dataOnly="0" labelOnly="1" grandCol="1" outline="0" fieldPosition="0"/>
    </format>
    <format dxfId="2532">
      <pivotArea dataOnly="0" labelOnly="1" outline="0" fieldPosition="0">
        <references count="1">
          <reference field="13" count="0"/>
        </references>
      </pivotArea>
    </format>
    <format dxfId="2531">
      <pivotArea dataOnly="0" labelOnly="1" grandCol="1" outline="0" fieldPosition="0"/>
    </format>
    <format dxfId="2530">
      <pivotArea dataOnly="0" labelOnly="1" outline="0" fieldPosition="0">
        <references count="1">
          <reference field="13" count="0"/>
        </references>
      </pivotArea>
    </format>
    <format dxfId="2529">
      <pivotArea dataOnly="0" labelOnly="1" grandCol="1" outline="0" fieldPosition="0"/>
    </format>
    <format dxfId="2528">
      <pivotArea dataOnly="0" labelOnly="1" outline="0" fieldPosition="0">
        <references count="1">
          <reference field="13" count="0"/>
        </references>
      </pivotArea>
    </format>
    <format dxfId="2527">
      <pivotArea dataOnly="0" labelOnly="1" grandCol="1" outline="0" fieldPosition="0"/>
    </format>
    <format dxfId="2526">
      <pivotArea dataOnly="0" labelOnly="1" outline="0" fieldPosition="0">
        <references count="1">
          <reference field="13" count="0"/>
        </references>
      </pivotArea>
    </format>
    <format dxfId="2525">
      <pivotArea dataOnly="0" labelOnly="1" grandCol="1" outline="0" fieldPosition="0"/>
    </format>
    <format dxfId="2524">
      <pivotArea dataOnly="0" labelOnly="1" outline="0" fieldPosition="0">
        <references count="1">
          <reference field="13" count="0"/>
        </references>
      </pivotArea>
    </format>
    <format dxfId="2523">
      <pivotArea dataOnly="0" labelOnly="1" grandCol="1" outline="0" fieldPosition="0"/>
    </format>
    <format dxfId="2522">
      <pivotArea dataOnly="0" labelOnly="1" outline="0" fieldPosition="0">
        <references count="1">
          <reference field="13" count="0"/>
        </references>
      </pivotArea>
    </format>
    <format dxfId="2521">
      <pivotArea dataOnly="0" labelOnly="1" grandCol="1" outline="0" fieldPosition="0"/>
    </format>
    <format dxfId="2520">
      <pivotArea grandRow="1" outline="0" collapsedLevelsAreSubtotals="1" fieldPosition="0"/>
    </format>
    <format dxfId="2519">
      <pivotArea dataOnly="0" labelOnly="1" grandRow="1" outline="0" fieldPosition="0"/>
    </format>
    <format dxfId="2518">
      <pivotArea outline="0" collapsedLevelsAreSubtotals="1" fieldPosition="0"/>
    </format>
    <format dxfId="2517">
      <pivotArea dataOnly="0" labelOnly="1" grandRow="1" outline="0" fieldPosition="0"/>
    </format>
    <format dxfId="2516">
      <pivotArea dataOnly="0" labelOnly="1" outline="0" fieldPosition="0">
        <references count="1">
          <reference field="13" count="0"/>
        </references>
      </pivotArea>
    </format>
    <format dxfId="2515">
      <pivotArea dataOnly="0" labelOnly="1" grandCol="1" outline="0" fieldPosition="0"/>
    </format>
    <format dxfId="2514">
      <pivotArea outline="0" collapsedLevelsAreSubtotals="1" fieldPosition="0"/>
    </format>
    <format dxfId="2513">
      <pivotArea dataOnly="0" labelOnly="1" grandRow="1" outline="0" fieldPosition="0"/>
    </format>
    <format dxfId="2512">
      <pivotArea dataOnly="0" labelOnly="1" outline="0" fieldPosition="0">
        <references count="1">
          <reference field="13" count="0"/>
        </references>
      </pivotArea>
    </format>
    <format dxfId="2511">
      <pivotArea dataOnly="0" labelOnly="1" grandCol="1" outline="0" fieldPosition="0"/>
    </format>
    <format dxfId="2510">
      <pivotArea outline="0" collapsedLevelsAreSubtotals="1" fieldPosition="0"/>
    </format>
    <format dxfId="2509">
      <pivotArea dataOnly="0" labelOnly="1" grandRow="1" outline="0" fieldPosition="0"/>
    </format>
    <format dxfId="2508">
      <pivotArea dataOnly="0" labelOnly="1" outline="0" fieldPosition="0">
        <references count="1">
          <reference field="13" count="0"/>
        </references>
      </pivotArea>
    </format>
    <format dxfId="2507">
      <pivotArea dataOnly="0" labelOnly="1" grandCol="1" outline="0" fieldPosition="0"/>
    </format>
    <format dxfId="2506">
      <pivotArea dataOnly="0" labelOnly="1" outline="0" fieldPosition="0">
        <references count="1">
          <reference field="13" count="0"/>
        </references>
      </pivotArea>
    </format>
    <format dxfId="2505">
      <pivotArea dataOnly="0" labelOnly="1" grandCol="1" outline="0" fieldPosition="0"/>
    </format>
    <format dxfId="2504">
      <pivotArea dataOnly="0" labelOnly="1" outline="0" fieldPosition="0">
        <references count="1">
          <reference field="13" count="0"/>
        </references>
      </pivotArea>
    </format>
    <format dxfId="2503">
      <pivotArea dataOnly="0" labelOnly="1" grandCol="1" outline="0" fieldPosition="0"/>
    </format>
    <format dxfId="2502">
      <pivotArea outline="0" collapsedLevelsAreSubtotals="1" fieldPosition="0"/>
    </format>
    <format dxfId="2501">
      <pivotArea dataOnly="0" labelOnly="1" grandRow="1" outline="0" fieldPosition="0"/>
    </format>
    <format dxfId="2500">
      <pivotArea dataOnly="0" labelOnly="1" outline="0" fieldPosition="0">
        <references count="1">
          <reference field="13" count="0"/>
        </references>
      </pivotArea>
    </format>
    <format dxfId="2499">
      <pivotArea dataOnly="0" labelOnly="1" grandCol="1" outline="0" fieldPosition="0"/>
    </format>
    <format dxfId="2498">
      <pivotArea outline="0" collapsedLevelsAreSubtotals="1" fieldPosition="0"/>
    </format>
    <format dxfId="2497">
      <pivotArea dataOnly="0" labelOnly="1" grandRow="1" outline="0" fieldPosition="0"/>
    </format>
    <format dxfId="2496">
      <pivotArea dataOnly="0" labelOnly="1" outline="0" fieldPosition="0">
        <references count="1">
          <reference field="13" count="0"/>
        </references>
      </pivotArea>
    </format>
    <format dxfId="2495">
      <pivotArea dataOnly="0" labelOnly="1" grandCol="1" outline="0" fieldPosition="0"/>
    </format>
    <format dxfId="2494">
      <pivotArea outline="0" collapsedLevelsAreSubtotals="1" fieldPosition="0"/>
    </format>
    <format dxfId="2493">
      <pivotArea dataOnly="0" labelOnly="1" grandRow="1" outline="0" fieldPosition="0"/>
    </format>
    <format dxfId="2492">
      <pivotArea dataOnly="0" labelOnly="1" outline="0" fieldPosition="0">
        <references count="1">
          <reference field="13" count="0"/>
        </references>
      </pivotArea>
    </format>
    <format dxfId="2491">
      <pivotArea dataOnly="0" labelOnly="1" grandCol="1" outline="0" fieldPosition="0"/>
    </format>
    <format dxfId="2490">
      <pivotArea type="topRight" dataOnly="0" labelOnly="1" outline="0" fieldPosition="0"/>
    </format>
    <format dxfId="2489">
      <pivotArea type="topRight" dataOnly="0" labelOnly="1" outline="0" fieldPosition="0"/>
    </format>
    <format dxfId="2488">
      <pivotArea dataOnly="0" labelOnly="1" outline="0" fieldPosition="0">
        <references count="1">
          <reference field="13" count="0"/>
        </references>
      </pivotArea>
    </format>
    <format dxfId="2487">
      <pivotArea dataOnly="0" labelOnly="1" grandCol="1" outline="0" fieldPosition="0"/>
    </format>
    <format dxfId="2486">
      <pivotArea outline="0" collapsedLevelsAreSubtotals="1" fieldPosition="0"/>
    </format>
    <format dxfId="2485">
      <pivotArea dataOnly="0" labelOnly="1" grandRow="1" outline="0" fieldPosition="0"/>
    </format>
    <format dxfId="2484">
      <pivotArea dataOnly="0" labelOnly="1" outline="0" fieldPosition="0">
        <references count="1">
          <reference field="13" count="0"/>
        </references>
      </pivotArea>
    </format>
    <format dxfId="2483">
      <pivotArea dataOnly="0" labelOnly="1" grandCol="1" outline="0" fieldPosition="0"/>
    </format>
    <format dxfId="2482">
      <pivotArea outline="0" collapsedLevelsAreSubtotals="1" fieldPosition="0"/>
    </format>
    <format dxfId="2481">
      <pivotArea dataOnly="0" labelOnly="1" grandRow="1" outline="0" fieldPosition="0"/>
    </format>
    <format dxfId="2480">
      <pivotArea dataOnly="0" labelOnly="1" outline="0" fieldPosition="0">
        <references count="1">
          <reference field="13" count="0"/>
        </references>
      </pivotArea>
    </format>
    <format dxfId="2479">
      <pivotArea dataOnly="0" labelOnly="1" grandCol="1" outline="0" fieldPosition="0"/>
    </format>
    <format dxfId="2478">
      <pivotArea outline="0" collapsedLevelsAreSubtotals="1" fieldPosition="0"/>
    </format>
    <format dxfId="2477">
      <pivotArea dataOnly="0" labelOnly="1" grandRow="1" outline="0" fieldPosition="0"/>
    </format>
    <format dxfId="2476">
      <pivotArea dataOnly="0" labelOnly="1" outline="0" fieldPosition="0">
        <references count="1">
          <reference field="13" count="0"/>
        </references>
      </pivotArea>
    </format>
    <format dxfId="2475">
      <pivotArea dataOnly="0" labelOnly="1" grandCol="1" outline="0" fieldPosition="0"/>
    </format>
    <format dxfId="2474">
      <pivotArea dataOnly="0" labelOnly="1" outline="0" fieldPosition="0">
        <references count="1">
          <reference field="13" count="0"/>
        </references>
      </pivotArea>
    </format>
    <format dxfId="2473">
      <pivotArea dataOnly="0" labelOnly="1" grandCol="1" outline="0" fieldPosition="0"/>
    </format>
    <format dxfId="2472">
      <pivotArea grandRow="1" outline="0" collapsedLevelsAreSubtotals="1" fieldPosition="0"/>
    </format>
    <format dxfId="2471">
      <pivotArea dataOnly="0" labelOnly="1" grandRow="1" outline="0" fieldPosition="0"/>
    </format>
    <format dxfId="2470">
      <pivotArea outline="0" collapsedLevelsAreSubtotals="1" fieldPosition="0"/>
    </format>
    <format dxfId="2469">
      <pivotArea dataOnly="0" labelOnly="1" grandRow="1" outline="0" fieldPosition="0"/>
    </format>
    <format dxfId="2468">
      <pivotArea dataOnly="0" labelOnly="1" outline="0" fieldPosition="0">
        <references count="1">
          <reference field="13" count="0"/>
        </references>
      </pivotArea>
    </format>
    <format dxfId="2467">
      <pivotArea dataOnly="0" labelOnly="1" grandCol="1" outline="0" fieldPosition="0"/>
    </format>
    <format dxfId="2466">
      <pivotArea outline="0" collapsedLevelsAreSubtotals="1" fieldPosition="0"/>
    </format>
    <format dxfId="2465">
      <pivotArea dataOnly="0" labelOnly="1" grandRow="1" outline="0" fieldPosition="0"/>
    </format>
    <format dxfId="2464">
      <pivotArea dataOnly="0" labelOnly="1" outline="0" fieldPosition="0">
        <references count="1">
          <reference field="13" count="0"/>
        </references>
      </pivotArea>
    </format>
    <format dxfId="2463">
      <pivotArea dataOnly="0" labelOnly="1" grandCol="1" outline="0" fieldPosition="0"/>
    </format>
    <format dxfId="2462">
      <pivotArea dataOnly="0" labelOnly="1" outline="0" fieldPosition="0">
        <references count="1">
          <reference field="13" count="0"/>
        </references>
      </pivotArea>
    </format>
    <format dxfId="2461">
      <pivotArea dataOnly="0" labelOnly="1" grandCol="1" outline="0" fieldPosition="0"/>
    </format>
    <format dxfId="2460">
      <pivotArea grandRow="1" outline="0" collapsedLevelsAreSubtotals="1" fieldPosition="0"/>
    </format>
    <format dxfId="2459">
      <pivotArea dataOnly="0" labelOnly="1" grandRow="1" outline="0" fieldPosition="0"/>
    </format>
    <format dxfId="2458">
      <pivotArea outline="0" collapsedLevelsAreSubtotals="1" fieldPosition="0"/>
    </format>
    <format dxfId="2457">
      <pivotArea dataOnly="0" labelOnly="1" grandRow="1" outline="0" fieldPosition="0"/>
    </format>
    <format dxfId="2456">
      <pivotArea dataOnly="0" labelOnly="1" outline="0" fieldPosition="0">
        <references count="1">
          <reference field="13" count="0"/>
        </references>
      </pivotArea>
    </format>
    <format dxfId="2455">
      <pivotArea dataOnly="0" labelOnly="1" grandCol="1" outline="0" fieldPosition="0"/>
    </format>
    <format dxfId="2454">
      <pivotArea outline="0" collapsedLevelsAreSubtotals="1" fieldPosition="0"/>
    </format>
    <format dxfId="2453">
      <pivotArea dataOnly="0" labelOnly="1" grandRow="1" outline="0" fieldPosition="0"/>
    </format>
    <format dxfId="2452">
      <pivotArea dataOnly="0" labelOnly="1" outline="0" fieldPosition="0">
        <references count="1">
          <reference field="13" count="0"/>
        </references>
      </pivotArea>
    </format>
    <format dxfId="2451">
      <pivotArea dataOnly="0" labelOnly="1" grandCol="1" outline="0" fieldPosition="0"/>
    </format>
    <format dxfId="2450">
      <pivotArea dataOnly="0" labelOnly="1" outline="0" fieldPosition="0">
        <references count="1">
          <reference field="13" count="0"/>
        </references>
      </pivotArea>
    </format>
    <format dxfId="2449">
      <pivotArea dataOnly="0" labelOnly="1" grandCol="1" outline="0" fieldPosition="0"/>
    </format>
    <format dxfId="2448">
      <pivotArea outline="0" collapsedLevelsAreSubtotals="1" fieldPosition="0"/>
    </format>
    <format dxfId="2447">
      <pivotArea dataOnly="0" labelOnly="1" grandRow="1" outline="0" fieldPosition="0"/>
    </format>
    <format dxfId="2446">
      <pivotArea outline="0" collapsedLevelsAreSubtotals="1" fieldPosition="0"/>
    </format>
    <format dxfId="2445">
      <pivotArea dataOnly="0" labelOnly="1" grandRow="1" outline="0" fieldPosition="0"/>
    </format>
    <format dxfId="2444">
      <pivotArea grandRow="1" outline="0" collapsedLevelsAreSubtotals="1" fieldPosition="0"/>
    </format>
    <format dxfId="2443">
      <pivotArea dataOnly="0" labelOnly="1" grandRow="1" outline="0" fieldPosition="0"/>
    </format>
    <format dxfId="2442">
      <pivotArea outline="0" collapsedLevelsAreSubtotals="1" fieldPosition="0"/>
    </format>
    <format dxfId="2441">
      <pivotArea dataOnly="0" labelOnly="1" grandRow="1" outline="0" fieldPosition="0"/>
    </format>
    <format dxfId="2440">
      <pivotArea dataOnly="0" labelOnly="1" outline="0" fieldPosition="0">
        <references count="1">
          <reference field="13" count="0"/>
        </references>
      </pivotArea>
    </format>
    <format dxfId="2439">
      <pivotArea dataOnly="0" labelOnly="1" grandCol="1" outline="0" fieldPosition="0"/>
    </format>
    <format dxfId="2438">
      <pivotArea outline="0" collapsedLevelsAreSubtotals="1" fieldPosition="0"/>
    </format>
    <format dxfId="2437">
      <pivotArea dataOnly="0" labelOnly="1" grandRow="1" outline="0" fieldPosition="0"/>
    </format>
    <format dxfId="2436">
      <pivotArea dataOnly="0" labelOnly="1" outline="0" fieldPosition="0">
        <references count="1">
          <reference field="13" count="0"/>
        </references>
      </pivotArea>
    </format>
    <format dxfId="2435">
      <pivotArea dataOnly="0" labelOnly="1" grandCol="1" outline="0" fieldPosition="0"/>
    </format>
    <format dxfId="2434">
      <pivotArea grandRow="1" outline="0" collapsedLevelsAreSubtotals="1" fieldPosition="0"/>
    </format>
    <format dxfId="2433">
      <pivotArea dataOnly="0" labelOnly="1" grandRow="1" outline="0" fieldPosition="0"/>
    </format>
    <format dxfId="2432">
      <pivotArea outline="0" collapsedLevelsAreSubtotals="1" fieldPosition="0"/>
    </format>
    <format dxfId="2431">
      <pivotArea dataOnly="0" labelOnly="1" grandRow="1" outline="0" fieldPosition="0"/>
    </format>
    <format dxfId="2430">
      <pivotArea dataOnly="0" labelOnly="1" outline="0" fieldPosition="0">
        <references count="1">
          <reference field="13" count="0"/>
        </references>
      </pivotArea>
    </format>
    <format dxfId="2429">
      <pivotArea dataOnly="0" labelOnly="1" grandCol="1" outline="0" fieldPosition="0"/>
    </format>
    <format dxfId="2428">
      <pivotArea outline="0" collapsedLevelsAreSubtotals="1" fieldPosition="0"/>
    </format>
    <format dxfId="2427">
      <pivotArea dataOnly="0" labelOnly="1" grandRow="1" outline="0" fieldPosition="0"/>
    </format>
    <format dxfId="2426">
      <pivotArea dataOnly="0" labelOnly="1" outline="0" fieldPosition="0">
        <references count="1">
          <reference field="13" count="0"/>
        </references>
      </pivotArea>
    </format>
    <format dxfId="2425">
      <pivotArea dataOnly="0" labelOnly="1" grandCol="1" outline="0" fieldPosition="0"/>
    </format>
    <format dxfId="2424">
      <pivotArea grandRow="1" outline="0" collapsedLevelsAreSubtotals="1" fieldPosition="0"/>
    </format>
    <format dxfId="2423">
      <pivotArea dataOnly="0" labelOnly="1" grandRow="1" outline="0" fieldPosition="0"/>
    </format>
    <format dxfId="2422">
      <pivotArea dataOnly="0" labelOnly="1" grandRow="1" outline="0" fieldPosition="0"/>
    </format>
    <format dxfId="2421">
      <pivotArea dataOnly="0" labelOnly="1" outline="0" fieldPosition="0">
        <references count="1">
          <reference field="13" count="0"/>
        </references>
      </pivotArea>
    </format>
    <format dxfId="2420">
      <pivotArea dataOnly="0" labelOnly="1" grandCol="1" outline="0" fieldPosition="0"/>
    </format>
    <format dxfId="2419">
      <pivotArea dataOnly="0" labelOnly="1" outline="0" fieldPosition="0">
        <references count="1">
          <reference field="13" count="0"/>
        </references>
      </pivotArea>
    </format>
    <format dxfId="2418">
      <pivotArea dataOnly="0" labelOnly="1" grandCol="1" outline="0" fieldPosition="0"/>
    </format>
    <format dxfId="2417">
      <pivotArea grandRow="1" outline="0" collapsedLevelsAreSubtotals="1" fieldPosition="0"/>
    </format>
    <format dxfId="2416">
      <pivotArea dataOnly="0" labelOnly="1" grandRow="1" outline="0" fieldPosition="0"/>
    </format>
    <format dxfId="2415">
      <pivotArea outline="0" collapsedLevelsAreSubtotals="1" fieldPosition="0"/>
    </format>
    <format dxfId="2414">
      <pivotArea dataOnly="0" labelOnly="1" grandRow="1" outline="0" fieldPosition="0"/>
    </format>
    <format dxfId="2413">
      <pivotArea dataOnly="0" labelOnly="1" grandRow="1" outline="0" fieldPosition="0"/>
    </format>
    <format dxfId="2412">
      <pivotArea outline="0" collapsedLevelsAreSubtotals="1" fieldPosition="0"/>
    </format>
    <format dxfId="2411">
      <pivotArea dataOnly="0" labelOnly="1" grandRow="1" outline="0" fieldPosition="0"/>
    </format>
    <format dxfId="2410">
      <pivotArea dataOnly="0" labelOnly="1" outline="0" fieldPosition="0">
        <references count="1">
          <reference field="13" count="0"/>
        </references>
      </pivotArea>
    </format>
    <format dxfId="2409">
      <pivotArea dataOnly="0" labelOnly="1" grandCol="1" outline="0" fieldPosition="0"/>
    </format>
    <format dxfId="2408">
      <pivotArea outline="0" collapsedLevelsAreSubtotals="1" fieldPosition="0"/>
    </format>
    <format dxfId="2407">
      <pivotArea dataOnly="0" labelOnly="1" grandRow="1" outline="0" fieldPosition="0"/>
    </format>
    <format dxfId="2406">
      <pivotArea dataOnly="0" labelOnly="1" outline="0" fieldPosition="0">
        <references count="1">
          <reference field="13" count="0"/>
        </references>
      </pivotArea>
    </format>
    <format dxfId="2405">
      <pivotArea dataOnly="0" labelOnly="1" grandCol="1" outline="0" fieldPosition="0"/>
    </format>
    <format dxfId="2404">
      <pivotArea outline="0" collapsedLevelsAreSubtotals="1" fieldPosition="0"/>
    </format>
    <format dxfId="2403">
      <pivotArea dataOnly="0" labelOnly="1" grandRow="1" outline="0" fieldPosition="0"/>
    </format>
    <format dxfId="2402">
      <pivotArea dataOnly="0" labelOnly="1" outline="0" fieldPosition="0">
        <references count="1">
          <reference field="13" count="0"/>
        </references>
      </pivotArea>
    </format>
    <format dxfId="2401">
      <pivotArea dataOnly="0" labelOnly="1" grandCol="1" outline="0" fieldPosition="0"/>
    </format>
    <format dxfId="2400">
      <pivotArea dataOnly="0" labelOnly="1" outline="0" fieldPosition="0">
        <references count="1">
          <reference field="13" count="0"/>
        </references>
      </pivotArea>
    </format>
    <format dxfId="2399">
      <pivotArea dataOnly="0" labelOnly="1" grandCol="1" outline="0" fieldPosition="0"/>
    </format>
    <format dxfId="2398">
      <pivotArea dataOnly="0" labelOnly="1" outline="0" fieldPosition="0">
        <references count="1">
          <reference field="13" count="0"/>
        </references>
      </pivotArea>
    </format>
    <format dxfId="2397">
      <pivotArea dataOnly="0" labelOnly="1" grandCol="1" outline="0" fieldPosition="0"/>
    </format>
    <format dxfId="2396">
      <pivotArea dataOnly="0" labelOnly="1" outline="0" fieldPosition="0">
        <references count="1">
          <reference field="13" count="0"/>
        </references>
      </pivotArea>
    </format>
    <format dxfId="2395">
      <pivotArea dataOnly="0" labelOnly="1" grandCol="1" outline="0" fieldPosition="0"/>
    </format>
    <format dxfId="2394">
      <pivotArea outline="0" collapsedLevelsAreSubtotals="1" fieldPosition="0"/>
    </format>
    <format dxfId="2393">
      <pivotArea dataOnly="0" labelOnly="1" grandRow="1" outline="0" fieldPosition="0"/>
    </format>
    <format dxfId="2392">
      <pivotArea dataOnly="0" labelOnly="1" outline="0" fieldPosition="0">
        <references count="1">
          <reference field="13" count="0"/>
        </references>
      </pivotArea>
    </format>
    <format dxfId="2391">
      <pivotArea dataOnly="0" labelOnly="1" grandCol="1" outline="0" fieldPosition="0"/>
    </format>
    <format dxfId="2390">
      <pivotArea outline="0" collapsedLevelsAreSubtotals="1" fieldPosition="0"/>
    </format>
    <format dxfId="2389">
      <pivotArea dataOnly="0" labelOnly="1" grandRow="1" outline="0" fieldPosition="0"/>
    </format>
    <format dxfId="2388">
      <pivotArea dataOnly="0" labelOnly="1" outline="0" fieldPosition="0">
        <references count="1">
          <reference field="13" count="0"/>
        </references>
      </pivotArea>
    </format>
    <format dxfId="2387">
      <pivotArea dataOnly="0" labelOnly="1" grandCol="1" outline="0" fieldPosition="0"/>
    </format>
    <format dxfId="2386">
      <pivotArea dataOnly="0" labelOnly="1" outline="0" fieldPosition="0">
        <references count="1">
          <reference field="13" count="0"/>
        </references>
      </pivotArea>
    </format>
    <format dxfId="2385">
      <pivotArea dataOnly="0" labelOnly="1" grandCol="1" outline="0" fieldPosition="0"/>
    </format>
    <format dxfId="2384">
      <pivotArea dataOnly="0" labelOnly="1" grandRow="1" outline="0" fieldPosition="0"/>
    </format>
    <format dxfId="2383">
      <pivotArea outline="0" collapsedLevelsAreSubtotals="1" fieldPosition="0"/>
    </format>
    <format dxfId="2382">
      <pivotArea dataOnly="0" labelOnly="1" grandRow="1" outline="0" fieldPosition="0"/>
    </format>
    <format dxfId="2381">
      <pivotArea dataOnly="0" labelOnly="1" outline="0" fieldPosition="0">
        <references count="1">
          <reference field="13" count="0"/>
        </references>
      </pivotArea>
    </format>
    <format dxfId="2380">
      <pivotArea dataOnly="0" labelOnly="1" grandCol="1" outline="0" fieldPosition="0"/>
    </format>
    <format dxfId="2379">
      <pivotArea outline="0" collapsedLevelsAreSubtotals="1" fieldPosition="0"/>
    </format>
    <format dxfId="2378">
      <pivotArea field="13" type="button" dataOnly="0" labelOnly="1" outline="0" axis="axisCol" fieldPosition="0"/>
    </format>
    <format dxfId="2377">
      <pivotArea type="topRight" dataOnly="0" labelOnly="1" outline="0" fieldPosition="0"/>
    </format>
    <format dxfId="2376">
      <pivotArea dataOnly="0" labelOnly="1" outline="0" fieldPosition="0">
        <references count="1">
          <reference field="13" count="0"/>
        </references>
      </pivotArea>
    </format>
    <format dxfId="2375">
      <pivotArea dataOnly="0" labelOnly="1" grandCol="1" outline="0" fieldPosition="0"/>
    </format>
    <format dxfId="2374">
      <pivotArea outline="0" collapsedLevelsAreSubtotals="1" fieldPosition="0"/>
    </format>
    <format dxfId="2373">
      <pivotArea dataOnly="0" labelOnly="1" grandRow="1" outline="0" fieldPosition="0"/>
    </format>
    <format dxfId="2372">
      <pivotArea dataOnly="0" labelOnly="1" outline="0" fieldPosition="0">
        <references count="1">
          <reference field="13" count="0"/>
        </references>
      </pivotArea>
    </format>
    <format dxfId="2371">
      <pivotArea dataOnly="0" labelOnly="1" grandCol="1" outline="0" fieldPosition="0"/>
    </format>
    <format dxfId="2370">
      <pivotArea outline="0" collapsedLevelsAreSubtotals="1" fieldPosition="0"/>
    </format>
    <format dxfId="2369">
      <pivotArea dataOnly="0" labelOnly="1" grandRow="1" outline="0" fieldPosition="0"/>
    </format>
    <format dxfId="2368">
      <pivotArea dataOnly="0" labelOnly="1" outline="0" fieldPosition="0">
        <references count="1">
          <reference field="13" count="0"/>
        </references>
      </pivotArea>
    </format>
    <format dxfId="2367">
      <pivotArea dataOnly="0" labelOnly="1" grandCol="1" outline="0" fieldPosition="0"/>
    </format>
    <format dxfId="2366">
      <pivotArea dataOnly="0" labelOnly="1" outline="0" fieldPosition="0">
        <references count="1">
          <reference field="13" count="0"/>
        </references>
      </pivotArea>
    </format>
    <format dxfId="2365">
      <pivotArea dataOnly="0" labelOnly="1" grandCol="1" outline="0" fieldPosition="0"/>
    </format>
    <format dxfId="2364">
      <pivotArea dataOnly="0" labelOnly="1" grandRow="1" outline="0" fieldPosition="0"/>
    </format>
    <format dxfId="2363">
      <pivotArea outline="0" collapsedLevelsAreSubtotals="1" fieldPosition="0"/>
    </format>
    <format dxfId="2362">
      <pivotArea dataOnly="0" labelOnly="1" grandRow="1" outline="0" fieldPosition="0"/>
    </format>
    <format dxfId="2361">
      <pivotArea dataOnly="0" labelOnly="1" outline="0" fieldPosition="0">
        <references count="1">
          <reference field="13" count="0"/>
        </references>
      </pivotArea>
    </format>
    <format dxfId="2360">
      <pivotArea dataOnly="0" labelOnly="1" grandCol="1" outline="0" fieldPosition="0"/>
    </format>
    <format dxfId="2359">
      <pivotArea outline="0" collapsedLevelsAreSubtotals="1" fieldPosition="0"/>
    </format>
    <format dxfId="2358">
      <pivotArea dataOnly="0" labelOnly="1" grandRow="1" outline="0" fieldPosition="0"/>
    </format>
    <format dxfId="2357">
      <pivotArea dataOnly="0" labelOnly="1" outline="0" fieldPosition="0">
        <references count="1">
          <reference field="13" count="0"/>
        </references>
      </pivotArea>
    </format>
    <format dxfId="2356">
      <pivotArea dataOnly="0" labelOnly="1" grandCol="1" outline="0" fieldPosition="0"/>
    </format>
    <format dxfId="2355">
      <pivotArea outline="0" collapsedLevelsAreSubtotals="1" fieldPosition="0"/>
    </format>
    <format dxfId="2354">
      <pivotArea dataOnly="0" labelOnly="1" grandRow="1" outline="0" fieldPosition="0"/>
    </format>
    <format dxfId="2353">
      <pivotArea dataOnly="0" labelOnly="1" outline="0" fieldPosition="0">
        <references count="1">
          <reference field="13" count="0"/>
        </references>
      </pivotArea>
    </format>
    <format dxfId="2352">
      <pivotArea dataOnly="0" labelOnly="1" grandCol="1" outline="0" fieldPosition="0"/>
    </format>
    <format dxfId="2351">
      <pivotArea dataOnly="0" labelOnly="1" grandRow="1" outline="0" fieldPosition="0"/>
    </format>
    <format dxfId="2350">
      <pivotArea outline="0" collapsedLevelsAreSubtotals="1" fieldPosition="0"/>
    </format>
    <format dxfId="2349">
      <pivotArea field="15" type="button" dataOnly="0" labelOnly="1" outline="0" axis="axisRow" fieldPosition="0"/>
    </format>
    <format dxfId="2348">
      <pivotArea dataOnly="0" labelOnly="1" outline="0" fieldPosition="0">
        <references count="1">
          <reference field="15" count="0"/>
        </references>
      </pivotArea>
    </format>
    <format dxfId="2347">
      <pivotArea dataOnly="0" labelOnly="1" grandRow="1" outline="0" fieldPosition="0"/>
    </format>
    <format dxfId="2346">
      <pivotArea dataOnly="0" labelOnly="1" outline="0" fieldPosition="0">
        <references count="1">
          <reference field="13" count="0"/>
        </references>
      </pivotArea>
    </format>
    <format dxfId="2345">
      <pivotArea dataOnly="0" labelOnly="1" grandCol="1" outline="0" fieldPosition="0"/>
    </format>
    <format dxfId="2344">
      <pivotArea outline="0" collapsedLevelsAreSubtotals="1" fieldPosition="0"/>
    </format>
    <format dxfId="2343">
      <pivotArea field="15" type="button" dataOnly="0" labelOnly="1" outline="0" axis="axisRow" fieldPosition="0"/>
    </format>
    <format dxfId="2342">
      <pivotArea dataOnly="0" labelOnly="1" outline="0" fieldPosition="0">
        <references count="1">
          <reference field="15" count="0"/>
        </references>
      </pivotArea>
    </format>
    <format dxfId="2341">
      <pivotArea dataOnly="0" labelOnly="1" grandRow="1" outline="0" fieldPosition="0"/>
    </format>
    <format dxfId="2340">
      <pivotArea dataOnly="0" labelOnly="1" outline="0" fieldPosition="0">
        <references count="1">
          <reference field="13" count="0"/>
        </references>
      </pivotArea>
    </format>
    <format dxfId="2339">
      <pivotArea dataOnly="0" labelOnly="1" grandCol="1" outline="0" fieldPosition="0"/>
    </format>
    <format dxfId="2338">
      <pivotArea outline="0" collapsedLevelsAreSubtotals="1" fieldPosition="0"/>
    </format>
    <format dxfId="2337">
      <pivotArea field="15" type="button" dataOnly="0" labelOnly="1" outline="0" axis="axisRow" fieldPosition="0"/>
    </format>
    <format dxfId="2336">
      <pivotArea dataOnly="0" labelOnly="1" outline="0" fieldPosition="0">
        <references count="1">
          <reference field="15" count="0"/>
        </references>
      </pivotArea>
    </format>
    <format dxfId="2335">
      <pivotArea dataOnly="0" labelOnly="1" grandRow="1" outline="0" fieldPosition="0"/>
    </format>
    <format dxfId="2334">
      <pivotArea dataOnly="0" labelOnly="1" outline="0" fieldPosition="0">
        <references count="1">
          <reference field="13" count="0"/>
        </references>
      </pivotArea>
    </format>
    <format dxfId="2333">
      <pivotArea dataOnly="0" labelOnly="1" grandCol="1" outline="0" fieldPosition="0"/>
    </format>
    <format dxfId="2332">
      <pivotArea field="15" type="button" dataOnly="0" labelOnly="1" outline="0" axis="axisRow" fieldPosition="0"/>
    </format>
    <format dxfId="2331">
      <pivotArea dataOnly="0" labelOnly="1" outline="0" fieldPosition="0">
        <references count="1">
          <reference field="13" count="0"/>
        </references>
      </pivotArea>
    </format>
    <format dxfId="2330">
      <pivotArea dataOnly="0" labelOnly="1" grandCol="1" outline="0" fieldPosition="0"/>
    </format>
    <format dxfId="2329">
      <pivotArea dataOnly="0" labelOnly="1" grandRow="1" outline="0" fieldPosition="0"/>
    </format>
    <format dxfId="2328">
      <pivotArea type="all" dataOnly="0" outline="0" fieldPosition="0"/>
    </format>
    <format dxfId="2327">
      <pivotArea outline="0" collapsedLevelsAreSubtotals="1" fieldPosition="0"/>
    </format>
    <format dxfId="2326">
      <pivotArea field="15" type="button" dataOnly="0" labelOnly="1" outline="0" axis="axisRow" fieldPosition="0"/>
    </format>
    <format dxfId="2325">
      <pivotArea dataOnly="0" labelOnly="1" outline="0" fieldPosition="0">
        <references count="1">
          <reference field="15" count="0"/>
        </references>
      </pivotArea>
    </format>
    <format dxfId="2324">
      <pivotArea dataOnly="0" labelOnly="1" grandRow="1" outline="0" fieldPosition="0"/>
    </format>
    <format dxfId="2323">
      <pivotArea dataOnly="0" labelOnly="1" outline="0" fieldPosition="0">
        <references count="1">
          <reference field="13" count="0"/>
        </references>
      </pivotArea>
    </format>
    <format dxfId="2322">
      <pivotArea dataOnly="0" labelOnly="1" grandCol="1" outline="0" fieldPosition="0"/>
    </format>
    <format dxfId="2321">
      <pivotArea type="all" dataOnly="0" outline="0" fieldPosition="0"/>
    </format>
    <format dxfId="2320">
      <pivotArea outline="0" collapsedLevelsAreSubtotals="1" fieldPosition="0"/>
    </format>
    <format dxfId="2319">
      <pivotArea field="15" type="button" dataOnly="0" labelOnly="1" outline="0" axis="axisRow" fieldPosition="0"/>
    </format>
    <format dxfId="2318">
      <pivotArea dataOnly="0" labelOnly="1" outline="0" fieldPosition="0">
        <references count="1">
          <reference field="15" count="0"/>
        </references>
      </pivotArea>
    </format>
    <format dxfId="2317">
      <pivotArea dataOnly="0" labelOnly="1" grandRow="1" outline="0" fieldPosition="0"/>
    </format>
    <format dxfId="2316">
      <pivotArea dataOnly="0" labelOnly="1" outline="0" fieldPosition="0">
        <references count="1">
          <reference field="13" count="0"/>
        </references>
      </pivotArea>
    </format>
    <format dxfId="2315">
      <pivotArea dataOnly="0" labelOnly="1" grandCol="1" outline="0" fieldPosition="0"/>
    </format>
    <format dxfId="2314">
      <pivotArea outline="0" collapsedLevelsAreSubtotals="1" fieldPosition="0"/>
    </format>
    <format dxfId="2313">
      <pivotArea field="15" type="button" dataOnly="0" labelOnly="1" outline="0" axis="axisRow" fieldPosition="0"/>
    </format>
    <format dxfId="2312">
      <pivotArea dataOnly="0" labelOnly="1" outline="0" fieldPosition="0">
        <references count="1">
          <reference field="15" count="0"/>
        </references>
      </pivotArea>
    </format>
    <format dxfId="2311">
      <pivotArea dataOnly="0" labelOnly="1" grandRow="1" outline="0" fieldPosition="0"/>
    </format>
    <format dxfId="2310">
      <pivotArea dataOnly="0" labelOnly="1" outline="0" fieldPosition="0">
        <references count="1">
          <reference field="13" count="0"/>
        </references>
      </pivotArea>
    </format>
    <format dxfId="2309">
      <pivotArea dataOnly="0" labelOnly="1" grandCol="1" outline="0" fieldPosition="0"/>
    </format>
    <format dxfId="2308">
      <pivotArea field="15" type="button" dataOnly="0" labelOnly="1" outline="0" axis="axisRow" fieldPosition="0"/>
    </format>
    <format dxfId="2307">
      <pivotArea dataOnly="0" labelOnly="1" outline="0" fieldPosition="0">
        <references count="1">
          <reference field="13" count="0"/>
        </references>
      </pivotArea>
    </format>
    <format dxfId="2306">
      <pivotArea dataOnly="0" labelOnly="1" grandCol="1" outline="0" fieldPosition="0"/>
    </format>
    <format dxfId="2305">
      <pivotArea grandRow="1" outline="0" collapsedLevelsAreSubtotals="1" fieldPosition="0"/>
    </format>
    <format dxfId="2304">
      <pivotArea dataOnly="0" labelOnly="1" grandRow="1" outline="0" fieldPosition="0"/>
    </format>
    <format dxfId="2303">
      <pivotArea type="all" dataOnly="0" outline="0" fieldPosition="0"/>
    </format>
    <format dxfId="2302">
      <pivotArea outline="0" collapsedLevelsAreSubtotals="1" fieldPosition="0"/>
    </format>
    <format dxfId="2301">
      <pivotArea type="origin" dataOnly="0" labelOnly="1" outline="0" fieldPosition="0"/>
    </format>
    <format dxfId="2300">
      <pivotArea field="13" type="button" dataOnly="0" labelOnly="1" outline="0" axis="axisCol" fieldPosition="0"/>
    </format>
    <format dxfId="2299">
      <pivotArea type="topRight" dataOnly="0" labelOnly="1" outline="0" fieldPosition="0"/>
    </format>
    <format dxfId="2298">
      <pivotArea field="15" type="button" dataOnly="0" labelOnly="1" outline="0" axis="axisRow" fieldPosition="0"/>
    </format>
    <format dxfId="2297">
      <pivotArea dataOnly="0" labelOnly="1" outline="0" fieldPosition="0">
        <references count="1">
          <reference field="15" count="0"/>
        </references>
      </pivotArea>
    </format>
    <format dxfId="2296">
      <pivotArea dataOnly="0" labelOnly="1" grandRow="1" outline="0" fieldPosition="0"/>
    </format>
    <format dxfId="2295">
      <pivotArea dataOnly="0" labelOnly="1" outline="0" fieldPosition="0">
        <references count="1">
          <reference field="13" count="0"/>
        </references>
      </pivotArea>
    </format>
    <format dxfId="229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9"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680">
      <pivotArea outline="0" collapsedLevelsAreSubtotals="1" fieldPosition="0"/>
    </format>
    <format dxfId="2679">
      <pivotArea dataOnly="0" labelOnly="1" grandCol="1" outline="0" fieldPosition="0"/>
    </format>
    <format dxfId="2678">
      <pivotArea outline="0" collapsedLevelsAreSubtotals="1" fieldPosition="0"/>
    </format>
    <format dxfId="2677">
      <pivotArea dataOnly="0" labelOnly="1" grandCol="1" outline="0" fieldPosition="0"/>
    </format>
    <format dxfId="2676">
      <pivotArea dataOnly="0" labelOnly="1" grandRow="1" outline="0" fieldPosition="0"/>
    </format>
    <format dxfId="2675">
      <pivotArea dataOnly="0" labelOnly="1" grandCol="1" outline="0" fieldPosition="0"/>
    </format>
    <format dxfId="2674">
      <pivotArea dataOnly="0" labelOnly="1" grandCol="1" outline="0" fieldPosition="0"/>
    </format>
    <format dxfId="2673">
      <pivotArea dataOnly="0" labelOnly="1" grandCol="1" outline="0" fieldPosition="0"/>
    </format>
    <format dxfId="2672">
      <pivotArea dataOnly="0" labelOnly="1" grandCol="1" outline="0" fieldPosition="0"/>
    </format>
    <format dxfId="2671">
      <pivotArea grandRow="1" outline="0" collapsedLevelsAreSubtotals="1" fieldPosition="0"/>
    </format>
    <format dxfId="2670">
      <pivotArea dataOnly="0" labelOnly="1" grandRow="1" outline="0" fieldPosition="0"/>
    </format>
    <format dxfId="2669">
      <pivotArea dataOnly="0" labelOnly="1" grandRow="1" outline="0" fieldPosition="0"/>
    </format>
    <format dxfId="2668">
      <pivotArea grandRow="1" outline="0" collapsedLevelsAreSubtotals="1" fieldPosition="0"/>
    </format>
    <format dxfId="2667">
      <pivotArea dataOnly="0" labelOnly="1" grandRow="1" outline="0" fieldPosition="0"/>
    </format>
    <format dxfId="2666">
      <pivotArea grandRow="1" outline="0" collapsedLevelsAreSubtotals="1" fieldPosition="0"/>
    </format>
    <format dxfId="2665">
      <pivotArea dataOnly="0" labelOnly="1" grandRow="1" outline="0" fieldPosition="0"/>
    </format>
    <format dxfId="2664">
      <pivotArea grandRow="1" outline="0" collapsedLevelsAreSubtotals="1" fieldPosition="0"/>
    </format>
    <format dxfId="2663">
      <pivotArea grandRow="1" outline="0" collapsedLevelsAreSubtotals="1" fieldPosition="0"/>
    </format>
    <format dxfId="2662">
      <pivotArea dataOnly="0" labelOnly="1" grandRow="1" outline="0" fieldPosition="0"/>
    </format>
    <format dxfId="2661">
      <pivotArea dataOnly="0" labelOnly="1" grandRow="1" outline="0" fieldPosition="0"/>
    </format>
    <format dxfId="2660">
      <pivotArea dataOnly="0" labelOnly="1" grandRow="1" outline="0" fieldPosition="0"/>
    </format>
    <format dxfId="2659">
      <pivotArea dataOnly="0" labelOnly="1" grandRow="1" outline="0" fieldPosition="0"/>
    </format>
    <format dxfId="2658">
      <pivotArea grandRow="1" outline="0" collapsedLevelsAreSubtotals="1" fieldPosition="0"/>
    </format>
    <format dxfId="2657">
      <pivotArea dataOnly="0" labelOnly="1" grandRow="1" outline="0" fieldPosition="0"/>
    </format>
    <format dxfId="2656">
      <pivotArea dataOnly="0" labelOnly="1" grandCol="1" outline="0" fieldPosition="0"/>
    </format>
    <format dxfId="2655">
      <pivotArea grandRow="1" outline="0" collapsedLevelsAreSubtotals="1" fieldPosition="0"/>
    </format>
    <format dxfId="2654">
      <pivotArea dataOnly="0" labelOnly="1" grandRow="1" outline="0" fieldPosition="0"/>
    </format>
    <format dxfId="2653">
      <pivotArea grandRow="1" outline="0" collapsedLevelsAreSubtotals="1" fieldPosition="0"/>
    </format>
    <format dxfId="2652">
      <pivotArea dataOnly="0" labelOnly="1" grandRow="1" outline="0" fieldPosition="0"/>
    </format>
    <format dxfId="2651">
      <pivotArea dataOnly="0" labelOnly="1" grandCol="1" outline="0" fieldPosition="0"/>
    </format>
    <format dxfId="2650">
      <pivotArea dataOnly="0" labelOnly="1" grandCol="1" outline="0" fieldPosition="0"/>
    </format>
    <format dxfId="2649">
      <pivotArea grandRow="1" grandCol="1" outline="0" collapsedLevelsAreSubtotals="1" fieldPosition="0"/>
    </format>
    <format dxfId="2648">
      <pivotArea dataOnly="0" labelOnly="1" grandCol="1" outline="0" fieldPosition="0"/>
    </format>
    <format dxfId="2647">
      <pivotArea dataOnly="0" labelOnly="1" grandCol="1" outline="0" fieldPosition="0"/>
    </format>
    <format dxfId="2646">
      <pivotArea grandRow="1" outline="0" collapsedLevelsAreSubtotals="1" fieldPosition="0"/>
    </format>
    <format dxfId="2645">
      <pivotArea grandRow="1" outline="0" collapsedLevelsAreSubtotals="1" fieldPosition="0"/>
    </format>
    <format dxfId="2644">
      <pivotArea type="origin" dataOnly="0" labelOnly="1" outline="0" fieldPosition="0"/>
    </format>
    <format dxfId="2643">
      <pivotArea type="origin" dataOnly="0" labelOnly="1" outline="0" fieldPosition="0"/>
    </format>
    <format dxfId="2642">
      <pivotArea type="origin" dataOnly="0" labelOnly="1" outline="0" fieldPosition="0"/>
    </format>
    <format dxfId="2641">
      <pivotArea type="topRight" dataOnly="0" labelOnly="1" outline="0" fieldPosition="0"/>
    </format>
    <format dxfId="2640">
      <pivotArea dataOnly="0" labelOnly="1" grandRow="1" outline="0" fieldPosition="0"/>
    </format>
    <format dxfId="2639">
      <pivotArea grandRow="1" outline="0" collapsedLevelsAreSubtotals="1" fieldPosition="0"/>
    </format>
    <format dxfId="2638">
      <pivotArea dataOnly="0" labelOnly="1" grandRow="1" outline="0" fieldPosition="0"/>
    </format>
    <format dxfId="2637">
      <pivotArea dataOnly="0" labelOnly="1" grandRow="1" outline="0" fieldPosition="0"/>
    </format>
    <format dxfId="2636">
      <pivotArea grandRow="1" outline="0" collapsedLevelsAreSubtotals="1" fieldPosition="0"/>
    </format>
    <format dxfId="2635">
      <pivotArea dataOnly="0" labelOnly="1" grandRow="1" outline="0" fieldPosition="0"/>
    </format>
    <format dxfId="2634">
      <pivotArea grandRow="1" outline="0" collapsedLevelsAreSubtotals="1" fieldPosition="0"/>
    </format>
    <format dxfId="2633">
      <pivotArea dataOnly="0" labelOnly="1" grandRow="1" outline="0" fieldPosition="0"/>
    </format>
    <format dxfId="2632">
      <pivotArea dataOnly="0" labelOnly="1" grandRow="1" outline="0" fieldPosition="0"/>
    </format>
    <format dxfId="2631">
      <pivotArea dataOnly="0" labelOnly="1" grandRow="1" outline="0" fieldPosition="0"/>
    </format>
    <format dxfId="2630">
      <pivotArea dataOnly="0" labelOnly="1" grandRow="1" outline="0" fieldPosition="0"/>
    </format>
    <format dxfId="2629">
      <pivotArea field="12" type="button" dataOnly="0" labelOnly="1" outline="0" axis="axisPage" fieldPosition="0"/>
    </format>
    <format dxfId="2628">
      <pivotArea type="origin" dataOnly="0" labelOnly="1" outline="0" fieldPosition="0"/>
    </format>
    <format dxfId="2627">
      <pivotArea dataOnly="0" labelOnly="1" grandRow="1" outline="0" fieldPosition="0"/>
    </format>
    <format dxfId="2626">
      <pivotArea field="12" type="button" dataOnly="0" labelOnly="1" outline="0" axis="axisPage" fieldPosition="0"/>
    </format>
    <format dxfId="2625">
      <pivotArea type="origin" dataOnly="0" labelOnly="1" outline="0" fieldPosition="0"/>
    </format>
    <format dxfId="2624">
      <pivotArea dataOnly="0" labelOnly="1" grandRow="1" outline="0" fieldPosition="0"/>
    </format>
    <format dxfId="2623">
      <pivotArea field="12" type="button" dataOnly="0" labelOnly="1" outline="0" axis="axisPage" fieldPosition="0"/>
    </format>
    <format dxfId="2622">
      <pivotArea type="origin" dataOnly="0" labelOnly="1" outline="0" fieldPosition="0"/>
    </format>
    <format dxfId="2621">
      <pivotArea dataOnly="0" labelOnly="1" grandRow="1" outline="0" fieldPosition="0"/>
    </format>
    <format dxfId="2620">
      <pivotArea field="12" type="button" dataOnly="0" labelOnly="1" outline="0" axis="axisPage" fieldPosition="0"/>
    </format>
    <format dxfId="2619">
      <pivotArea type="origin" dataOnly="0" labelOnly="1" outline="0" fieldPosition="0"/>
    </format>
    <format dxfId="2618">
      <pivotArea dataOnly="0" labelOnly="1" grandRow="1" outline="0" fieldPosition="0"/>
    </format>
    <format dxfId="2617">
      <pivotArea grandRow="1" outline="0" collapsedLevelsAreSubtotals="1" fieldPosition="0"/>
    </format>
    <format dxfId="2616">
      <pivotArea grandRow="1" outline="0" collapsedLevelsAreSubtotals="1" fieldPosition="0"/>
    </format>
    <format dxfId="2615">
      <pivotArea type="origin" dataOnly="0" labelOnly="1" outline="0" fieldPosition="0"/>
    </format>
    <format dxfId="2614">
      <pivotArea field="14" type="button" dataOnly="0" labelOnly="1" outline="0" axis="axisCol" fieldPosition="0"/>
    </format>
    <format dxfId="2613">
      <pivotArea type="topRight" dataOnly="0" labelOnly="1" outline="0" offset="A1" fieldPosition="0"/>
    </format>
    <format dxfId="2612">
      <pivotArea grandRow="1" outline="0" collapsedLevelsAreSubtotals="1" fieldPosition="0"/>
    </format>
    <format dxfId="2611">
      <pivotArea grandRow="1" outline="0" collapsedLevelsAreSubtotals="1" fieldPosition="0"/>
    </format>
    <format dxfId="2610">
      <pivotArea outline="0" collapsedLevelsAreSubtotals="1" fieldPosition="0"/>
    </format>
    <format dxfId="2609">
      <pivotArea field="15" type="button" dataOnly="0" labelOnly="1" outline="0" axis="axisRow" fieldPosition="0"/>
    </format>
    <format dxfId="2608">
      <pivotArea dataOnly="0" labelOnly="1" outline="0" fieldPosition="0">
        <references count="1">
          <reference field="15" count="0"/>
        </references>
      </pivotArea>
    </format>
    <format dxfId="2607">
      <pivotArea dataOnly="0" labelOnly="1" grandRow="1" outline="0" fieldPosition="0"/>
    </format>
    <format dxfId="2606">
      <pivotArea dataOnly="0" labelOnly="1" outline="0" fieldPosition="0">
        <references count="1">
          <reference field="14" count="0"/>
        </references>
      </pivotArea>
    </format>
    <format dxfId="260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038">
      <pivotArea type="all" dataOnly="0" outline="0" fieldPosition="0"/>
    </format>
    <format dxfId="3037">
      <pivotArea outline="0" collapsedLevelsAreSubtotals="1" fieldPosition="0"/>
    </format>
    <format dxfId="3036">
      <pivotArea dataOnly="0" labelOnly="1" grandRow="1" outline="0" fieldPosition="0"/>
    </format>
    <format dxfId="3035">
      <pivotArea type="all" dataOnly="0" outline="0" fieldPosition="0"/>
    </format>
    <format dxfId="3034">
      <pivotArea outline="0" collapsedLevelsAreSubtotals="1" fieldPosition="0"/>
    </format>
    <format dxfId="3033">
      <pivotArea dataOnly="0" labelOnly="1" grandRow="1" outline="0" fieldPosition="0"/>
    </format>
    <format dxfId="3032">
      <pivotArea type="all" dataOnly="0" outline="0" fieldPosition="0"/>
    </format>
    <format dxfId="3031">
      <pivotArea type="all" dataOnly="0" outline="0" fieldPosition="0"/>
    </format>
    <format dxfId="3030">
      <pivotArea outline="0" collapsedLevelsAreSubtotals="1" fieldPosition="0"/>
    </format>
    <format dxfId="3029">
      <pivotArea grandRow="1" outline="0" collapsedLevelsAreSubtotals="1" fieldPosition="0"/>
    </format>
    <format dxfId="3028">
      <pivotArea dataOnly="0" labelOnly="1" grandRow="1" outline="0" fieldPosition="0"/>
    </format>
    <format dxfId="3027">
      <pivotArea type="all" dataOnly="0" outline="0" fieldPosition="0"/>
    </format>
    <format dxfId="3026">
      <pivotArea outline="0" collapsedLevelsAreSubtotals="1" fieldPosition="0"/>
    </format>
    <format dxfId="3025">
      <pivotArea dataOnly="0" labelOnly="1" grandRow="1" outline="0" fieldPosition="0"/>
    </format>
    <format dxfId="3024">
      <pivotArea type="all" dataOnly="0" outline="0" fieldPosition="0"/>
    </format>
    <format dxfId="3023">
      <pivotArea outline="0" collapsedLevelsAreSubtotals="1" fieldPosition="0"/>
    </format>
    <format dxfId="3022">
      <pivotArea type="all" dataOnly="0" outline="0" fieldPosition="0"/>
    </format>
    <format dxfId="3021">
      <pivotArea outline="0" collapsedLevelsAreSubtotals="1" fieldPosition="0"/>
    </format>
    <format dxfId="3020">
      <pivotArea grandRow="1" outline="0" collapsedLevelsAreSubtotals="1" fieldPosition="0"/>
    </format>
    <format dxfId="3019">
      <pivotArea dataOnly="0" labelOnly="1" grandRow="1" outline="0" fieldPosition="0"/>
    </format>
    <format dxfId="3018">
      <pivotArea grandRow="1" outline="0" collapsedLevelsAreSubtotals="1" fieldPosition="0"/>
    </format>
    <format dxfId="3017">
      <pivotArea dataOnly="0" labelOnly="1" grandRow="1" outline="0" fieldPosition="0"/>
    </format>
    <format dxfId="3016">
      <pivotArea outline="0" collapsedLevelsAreSubtotals="1" fieldPosition="0"/>
    </format>
    <format dxfId="3015">
      <pivotArea dataOnly="0" labelOnly="1" grandRow="1" outline="0" fieldPosition="0"/>
    </format>
    <format dxfId="3014">
      <pivotArea type="all" dataOnly="0" outline="0" fieldPosition="0"/>
    </format>
    <format dxfId="3013">
      <pivotArea outline="0" collapsedLevelsAreSubtotals="1" fieldPosition="0"/>
    </format>
    <format dxfId="3012">
      <pivotArea dataOnly="0" labelOnly="1" grandRow="1" outline="0" fieldPosition="0"/>
    </format>
    <format dxfId="3011">
      <pivotArea type="all" dataOnly="0" outline="0" fieldPosition="0"/>
    </format>
    <format dxfId="3010">
      <pivotArea outline="0" collapsedLevelsAreSubtotals="1" fieldPosition="0"/>
    </format>
    <format dxfId="3009">
      <pivotArea dataOnly="0" labelOnly="1" grandRow="1" outline="0" fieldPosition="0"/>
    </format>
    <format dxfId="3008">
      <pivotArea grandRow="1" outline="0" collapsedLevelsAreSubtotals="1" fieldPosition="0"/>
    </format>
    <format dxfId="3007">
      <pivotArea dataOnly="0" labelOnly="1" grandRow="1" outline="0" fieldPosition="0"/>
    </format>
    <format dxfId="3006">
      <pivotArea type="all" dataOnly="0" outline="0" fieldPosition="0"/>
    </format>
    <format dxfId="3005">
      <pivotArea outline="0" collapsedLevelsAreSubtotals="1" fieldPosition="0"/>
    </format>
    <format dxfId="3004">
      <pivotArea dataOnly="0" labelOnly="1" grandRow="1" outline="0" fieldPosition="0"/>
    </format>
    <format dxfId="3003">
      <pivotArea type="all" dataOnly="0" outline="0" fieldPosition="0"/>
    </format>
    <format dxfId="3002">
      <pivotArea outline="0" collapsedLevelsAreSubtotals="1" fieldPosition="0"/>
    </format>
    <format dxfId="3001">
      <pivotArea dataOnly="0" labelOnly="1" grandRow="1" outline="0" fieldPosition="0"/>
    </format>
    <format dxfId="3000">
      <pivotArea grandRow="1" outline="0" collapsedLevelsAreSubtotals="1" fieldPosition="0"/>
    </format>
    <format dxfId="2999">
      <pivotArea dataOnly="0" labelOnly="1" grandRow="1" outline="0" fieldPosition="0"/>
    </format>
    <format dxfId="2998">
      <pivotArea grandRow="1" outline="0" collapsedLevelsAreSubtotals="1" fieldPosition="0"/>
    </format>
    <format dxfId="2997">
      <pivotArea dataOnly="0" labelOnly="1" grandRow="1" outline="0" fieldPosition="0"/>
    </format>
    <format dxfId="2996">
      <pivotArea type="all" dataOnly="0" outline="0" fieldPosition="0"/>
    </format>
    <format dxfId="2995">
      <pivotArea outline="0" collapsedLevelsAreSubtotals="1" fieldPosition="0"/>
    </format>
    <format dxfId="2994">
      <pivotArea dataOnly="0" labelOnly="1" grandRow="1" outline="0" fieldPosition="0"/>
    </format>
    <format dxfId="2993">
      <pivotArea type="all" dataOnly="0" outline="0" fieldPosition="0"/>
    </format>
    <format dxfId="2992">
      <pivotArea outline="0" collapsedLevelsAreSubtotals="1" fieldPosition="0"/>
    </format>
    <format dxfId="2991">
      <pivotArea dataOnly="0" labelOnly="1" grandRow="1" outline="0" fieldPosition="0"/>
    </format>
    <format dxfId="2990">
      <pivotArea grandRow="1" outline="0" collapsedLevelsAreSubtotals="1" fieldPosition="0"/>
    </format>
    <format dxfId="2989">
      <pivotArea dataOnly="0" labelOnly="1" grandRow="1" outline="0" fieldPosition="0"/>
    </format>
    <format dxfId="2988">
      <pivotArea type="all" dataOnly="0" outline="0" fieldPosition="0"/>
    </format>
    <format dxfId="2987">
      <pivotArea outline="0" collapsedLevelsAreSubtotals="1" fieldPosition="0"/>
    </format>
    <format dxfId="2986">
      <pivotArea dataOnly="0" labelOnly="1" grandRow="1" outline="0" fieldPosition="0"/>
    </format>
    <format dxfId="2985">
      <pivotArea type="all" dataOnly="0" outline="0" fieldPosition="0"/>
    </format>
    <format dxfId="2984">
      <pivotArea outline="0" collapsedLevelsAreSubtotals="1" fieldPosition="0"/>
    </format>
    <format dxfId="2983">
      <pivotArea dataOnly="0" labelOnly="1" grandRow="1" outline="0" fieldPosition="0"/>
    </format>
    <format dxfId="2982">
      <pivotArea type="all" dataOnly="0" outline="0" fieldPosition="0"/>
    </format>
    <format dxfId="2981">
      <pivotArea outline="0" collapsedLevelsAreSubtotals="1" fieldPosition="0"/>
    </format>
    <format dxfId="2980">
      <pivotArea dataOnly="0" labelOnly="1" grandRow="1" outline="0" fieldPosition="0"/>
    </format>
    <format dxfId="2979">
      <pivotArea grandRow="1" outline="0" collapsedLevelsAreSubtotals="1" fieldPosition="0"/>
    </format>
    <format dxfId="2978">
      <pivotArea dataOnly="0" labelOnly="1" grandRow="1" outline="0" fieldPosition="0"/>
    </format>
    <format dxfId="2977">
      <pivotArea type="all" dataOnly="0" outline="0" fieldPosition="0"/>
    </format>
    <format dxfId="2976">
      <pivotArea outline="0" collapsedLevelsAreSubtotals="1" fieldPosition="0"/>
    </format>
    <format dxfId="2975">
      <pivotArea dataOnly="0" labelOnly="1" grandRow="1" outline="0" fieldPosition="0"/>
    </format>
    <format dxfId="2974">
      <pivotArea grandRow="1" outline="0" collapsedLevelsAreSubtotals="1" fieldPosition="0"/>
    </format>
    <format dxfId="2973">
      <pivotArea dataOnly="0" labelOnly="1" grandRow="1" outline="0" fieldPosition="0"/>
    </format>
    <format dxfId="2972">
      <pivotArea type="all" dataOnly="0" outline="0" fieldPosition="0"/>
    </format>
    <format dxfId="2971">
      <pivotArea outline="0" collapsedLevelsAreSubtotals="1" fieldPosition="0"/>
    </format>
    <format dxfId="2970">
      <pivotArea dataOnly="0" labelOnly="1" grandRow="1" outline="0" fieldPosition="0"/>
    </format>
    <format dxfId="2969">
      <pivotArea grandRow="1" outline="0" collapsedLevelsAreSubtotals="1" fieldPosition="0"/>
    </format>
    <format dxfId="2968">
      <pivotArea dataOnly="0" labelOnly="1" grandRow="1" outline="0" fieldPosition="0"/>
    </format>
    <format dxfId="2967">
      <pivotArea type="all" dataOnly="0" outline="0" fieldPosition="0"/>
    </format>
    <format dxfId="2966">
      <pivotArea outline="0" collapsedLevelsAreSubtotals="1" fieldPosition="0"/>
    </format>
    <format dxfId="2965">
      <pivotArea dataOnly="0" labelOnly="1" grandRow="1" outline="0" fieldPosition="0"/>
    </format>
    <format dxfId="2964">
      <pivotArea type="all" dataOnly="0" outline="0" fieldPosition="0"/>
    </format>
    <format dxfId="2963">
      <pivotArea outline="0" collapsedLevelsAreSubtotals="1" fieldPosition="0"/>
    </format>
    <format dxfId="2962">
      <pivotArea dataOnly="0" labelOnly="1" grandRow="1" outline="0" fieldPosition="0"/>
    </format>
    <format dxfId="2961">
      <pivotArea type="all" dataOnly="0" outline="0" fieldPosition="0"/>
    </format>
    <format dxfId="2960">
      <pivotArea outline="0" collapsedLevelsAreSubtotals="1" fieldPosition="0"/>
    </format>
    <format dxfId="2959">
      <pivotArea dataOnly="0" labelOnly="1" grandRow="1" outline="0" fieldPosition="0"/>
    </format>
    <format dxfId="2958">
      <pivotArea type="all" dataOnly="0" outline="0" fieldPosition="0"/>
    </format>
    <format dxfId="2957">
      <pivotArea outline="0" collapsedLevelsAreSubtotals="1" fieldPosition="0"/>
    </format>
    <format dxfId="2956">
      <pivotArea dataOnly="0" labelOnly="1" grandRow="1" outline="0" fieldPosition="0"/>
    </format>
    <format dxfId="2955">
      <pivotArea type="all" dataOnly="0" outline="0" fieldPosition="0"/>
    </format>
    <format dxfId="2954">
      <pivotArea outline="0" collapsedLevelsAreSubtotals="1" fieldPosition="0"/>
    </format>
    <format dxfId="2953">
      <pivotArea dataOnly="0" labelOnly="1" grandRow="1" outline="0" fieldPosition="0"/>
    </format>
    <format dxfId="2952">
      <pivotArea type="all" dataOnly="0" outline="0" fieldPosition="0"/>
    </format>
    <format dxfId="2951">
      <pivotArea outline="0" collapsedLevelsAreSubtotals="1" fieldPosition="0"/>
    </format>
    <format dxfId="2950">
      <pivotArea dataOnly="0" labelOnly="1" grandRow="1" outline="0" fieldPosition="0"/>
    </format>
    <format dxfId="2949">
      <pivotArea type="all" dataOnly="0" outline="0" fieldPosition="0"/>
    </format>
    <format dxfId="2948">
      <pivotArea outline="0" collapsedLevelsAreSubtotals="1" fieldPosition="0"/>
    </format>
    <format dxfId="2947">
      <pivotArea dataOnly="0" labelOnly="1" grandRow="1" outline="0" fieldPosition="0"/>
    </format>
    <format dxfId="2946">
      <pivotArea type="all" dataOnly="0" outline="0" fieldPosition="0"/>
    </format>
    <format dxfId="2945">
      <pivotArea outline="0" collapsedLevelsAreSubtotals="1" fieldPosition="0"/>
    </format>
    <format dxfId="2944">
      <pivotArea dataOnly="0" labelOnly="1" grandRow="1" outline="0" fieldPosition="0"/>
    </format>
    <format dxfId="2943">
      <pivotArea type="all" dataOnly="0" outline="0" fieldPosition="0"/>
    </format>
    <format dxfId="2942">
      <pivotArea outline="0" collapsedLevelsAreSubtotals="1" fieldPosition="0"/>
    </format>
    <format dxfId="2941">
      <pivotArea dataOnly="0" labelOnly="1" grandRow="1" outline="0" fieldPosition="0"/>
    </format>
    <format dxfId="2940">
      <pivotArea grandRow="1" outline="0" collapsedLevelsAreSubtotals="1" fieldPosition="0"/>
    </format>
    <format dxfId="2939">
      <pivotArea dataOnly="0" labelOnly="1" grandRow="1" outline="0" fieldPosition="0"/>
    </format>
    <format dxfId="2938">
      <pivotArea type="all" dataOnly="0" outline="0" fieldPosition="0"/>
    </format>
    <format dxfId="2937">
      <pivotArea outline="0" collapsedLevelsAreSubtotals="1" fieldPosition="0"/>
    </format>
    <format dxfId="2936">
      <pivotArea dataOnly="0" labelOnly="1" grandRow="1" outline="0" fieldPosition="0"/>
    </format>
    <format dxfId="2935">
      <pivotArea type="all" dataOnly="0" outline="0" fieldPosition="0"/>
    </format>
    <format dxfId="2934">
      <pivotArea outline="0" collapsedLevelsAreSubtotals="1" fieldPosition="0"/>
    </format>
    <format dxfId="2933">
      <pivotArea dataOnly="0" labelOnly="1" grandRow="1" outline="0" fieldPosition="0"/>
    </format>
    <format dxfId="2932">
      <pivotArea type="all" dataOnly="0" outline="0" fieldPosition="0"/>
    </format>
    <format dxfId="2931">
      <pivotArea outline="0" collapsedLevelsAreSubtotals="1" fieldPosition="0"/>
    </format>
    <format dxfId="2930">
      <pivotArea dataOnly="0" labelOnly="1" grandRow="1" outline="0" fieldPosition="0"/>
    </format>
    <format dxfId="2929">
      <pivotArea type="all" dataOnly="0" outline="0" fieldPosition="0"/>
    </format>
    <format dxfId="2928">
      <pivotArea outline="0" collapsedLevelsAreSubtotals="1" fieldPosition="0"/>
    </format>
    <format dxfId="2927">
      <pivotArea dataOnly="0" labelOnly="1" grandRow="1" outline="0" fieldPosition="0"/>
    </format>
    <format dxfId="2926">
      <pivotArea type="all" dataOnly="0" outline="0" fieldPosition="0"/>
    </format>
    <format dxfId="2925">
      <pivotArea outline="0" collapsedLevelsAreSubtotals="1" fieldPosition="0"/>
    </format>
    <format dxfId="2924">
      <pivotArea dataOnly="0" labelOnly="1" grandRow="1" outline="0" fieldPosition="0"/>
    </format>
    <format dxfId="2923">
      <pivotArea outline="0" fieldPosition="0">
        <references count="1">
          <reference field="4294967294" count="1">
            <x v="1"/>
          </reference>
        </references>
      </pivotArea>
    </format>
    <format dxfId="2922">
      <pivotArea type="all" dataOnly="0" outline="0" fieldPosition="0"/>
    </format>
    <format dxfId="2921">
      <pivotArea outline="0" collapsedLevelsAreSubtotals="1" fieldPosition="0"/>
    </format>
    <format dxfId="2920">
      <pivotArea field="23" type="button" dataOnly="0" labelOnly="1" outline="0" axis="axisRow" fieldPosition="0"/>
    </format>
    <format dxfId="2919">
      <pivotArea dataOnly="0" labelOnly="1" grandRow="1" outline="0" fieldPosition="0"/>
    </format>
    <format dxfId="2918">
      <pivotArea dataOnly="0" labelOnly="1" outline="0" fieldPosition="0">
        <references count="1">
          <reference field="4294967294" count="2">
            <x v="0"/>
            <x v="1"/>
          </reference>
        </references>
      </pivotArea>
    </format>
    <format dxfId="2917">
      <pivotArea type="all" dataOnly="0" outline="0" fieldPosition="0"/>
    </format>
    <format dxfId="2916">
      <pivotArea outline="0" collapsedLevelsAreSubtotals="1" fieldPosition="0"/>
    </format>
    <format dxfId="2915">
      <pivotArea field="23" type="button" dataOnly="0" labelOnly="1" outline="0" axis="axisRow" fieldPosition="0"/>
    </format>
    <format dxfId="2914">
      <pivotArea dataOnly="0" labelOnly="1" grandRow="1" outline="0" fieldPosition="0"/>
    </format>
    <format dxfId="2913">
      <pivotArea dataOnly="0" labelOnly="1" outline="0" fieldPosition="0">
        <references count="1">
          <reference field="4294967294" count="2">
            <x v="0"/>
            <x v="1"/>
          </reference>
        </references>
      </pivotArea>
    </format>
    <format dxfId="2912">
      <pivotArea type="all" dataOnly="0" outline="0" fieldPosition="0"/>
    </format>
    <format dxfId="2911">
      <pivotArea outline="0" collapsedLevelsAreSubtotals="1" fieldPosition="0"/>
    </format>
    <format dxfId="2910">
      <pivotArea field="23" type="button" dataOnly="0" labelOnly="1" outline="0" axis="axisRow" fieldPosition="0"/>
    </format>
    <format dxfId="2909">
      <pivotArea dataOnly="0" labelOnly="1" grandRow="1" outline="0" fieldPosition="0"/>
    </format>
    <format dxfId="2908">
      <pivotArea dataOnly="0" labelOnly="1" outline="0" fieldPosition="0">
        <references count="1">
          <reference field="4294967294" count="2">
            <x v="0"/>
            <x v="1"/>
          </reference>
        </references>
      </pivotArea>
    </format>
    <format dxfId="2907">
      <pivotArea type="all" dataOnly="0" outline="0" fieldPosition="0"/>
    </format>
    <format dxfId="2906">
      <pivotArea outline="0" collapsedLevelsAreSubtotals="1" fieldPosition="0"/>
    </format>
    <format dxfId="2905">
      <pivotArea field="23" type="button" dataOnly="0" labelOnly="1" outline="0" axis="axisRow" fieldPosition="0"/>
    </format>
    <format dxfId="2904">
      <pivotArea dataOnly="0" labelOnly="1" grandRow="1" outline="0" fieldPosition="0"/>
    </format>
    <format dxfId="2903">
      <pivotArea dataOnly="0" labelOnly="1" outline="0" fieldPosition="0">
        <references count="1">
          <reference field="4294967294" count="2">
            <x v="0"/>
            <x v="1"/>
          </reference>
        </references>
      </pivotArea>
    </format>
    <format dxfId="2902">
      <pivotArea type="all" dataOnly="0" outline="0" fieldPosition="0"/>
    </format>
    <format dxfId="2901">
      <pivotArea outline="0" collapsedLevelsAreSubtotals="1" fieldPosition="0"/>
    </format>
    <format dxfId="2900">
      <pivotArea field="23" type="button" dataOnly="0" labelOnly="1" outline="0" axis="axisRow" fieldPosition="0"/>
    </format>
    <format dxfId="2899">
      <pivotArea dataOnly="0" labelOnly="1" grandRow="1" outline="0" fieldPosition="0"/>
    </format>
    <format dxfId="2898">
      <pivotArea dataOnly="0" labelOnly="1" outline="0" fieldPosition="0">
        <references count="1">
          <reference field="4294967294" count="2">
            <x v="0"/>
            <x v="1"/>
          </reference>
        </references>
      </pivotArea>
    </format>
    <format dxfId="2897">
      <pivotArea type="all" dataOnly="0" outline="0" fieldPosition="0"/>
    </format>
    <format dxfId="2896">
      <pivotArea outline="0" collapsedLevelsAreSubtotals="1" fieldPosition="0"/>
    </format>
    <format dxfId="2895">
      <pivotArea field="23" type="button" dataOnly="0" labelOnly="1" outline="0" axis="axisRow" fieldPosition="0"/>
    </format>
    <format dxfId="2894">
      <pivotArea dataOnly="0" labelOnly="1" grandRow="1" outline="0" fieldPosition="0"/>
    </format>
    <format dxfId="2893">
      <pivotArea dataOnly="0" labelOnly="1" outline="0" fieldPosition="0">
        <references count="1">
          <reference field="4294967294" count="2">
            <x v="0"/>
            <x v="1"/>
          </reference>
        </references>
      </pivotArea>
    </format>
    <format dxfId="2892">
      <pivotArea type="all" dataOnly="0" outline="0" fieldPosition="0"/>
    </format>
    <format dxfId="2891">
      <pivotArea outline="0" collapsedLevelsAreSubtotals="1" fieldPosition="0"/>
    </format>
    <format dxfId="2890">
      <pivotArea field="23" type="button" dataOnly="0" labelOnly="1" outline="0" axis="axisRow" fieldPosition="0"/>
    </format>
    <format dxfId="2889">
      <pivotArea dataOnly="0" labelOnly="1" grandRow="1" outline="0" fieldPosition="0"/>
    </format>
    <format dxfId="2888">
      <pivotArea dataOnly="0" labelOnly="1" outline="0" fieldPosition="0">
        <references count="1">
          <reference field="4294967294" count="2">
            <x v="0"/>
            <x v="1"/>
          </reference>
        </references>
      </pivotArea>
    </format>
    <format dxfId="2887">
      <pivotArea type="all" dataOnly="0" outline="0" fieldPosition="0"/>
    </format>
    <format dxfId="2886">
      <pivotArea outline="0" collapsedLevelsAreSubtotals="1" fieldPosition="0"/>
    </format>
    <format dxfId="2885">
      <pivotArea field="23" type="button" dataOnly="0" labelOnly="1" outline="0" axis="axisRow" fieldPosition="0"/>
    </format>
    <format dxfId="2884">
      <pivotArea dataOnly="0" labelOnly="1" grandRow="1" outline="0" fieldPosition="0"/>
    </format>
    <format dxfId="2883">
      <pivotArea dataOnly="0" labelOnly="1" outline="0" fieldPosition="0">
        <references count="1">
          <reference field="4294967294" count="2">
            <x v="0"/>
            <x v="1"/>
          </reference>
        </references>
      </pivotArea>
    </format>
    <format dxfId="2882">
      <pivotArea field="23" type="button" dataOnly="0" labelOnly="1" outline="0" axis="axisRow" fieldPosition="0"/>
    </format>
    <format dxfId="2881">
      <pivotArea dataOnly="0" labelOnly="1" outline="0" fieldPosition="0">
        <references count="1">
          <reference field="4294967294" count="2">
            <x v="0"/>
            <x v="1"/>
          </reference>
        </references>
      </pivotArea>
    </format>
    <format dxfId="2880">
      <pivotArea grandRow="1" outline="0" collapsedLevelsAreSubtotals="1" fieldPosition="0"/>
    </format>
    <format dxfId="2879">
      <pivotArea dataOnly="0" labelOnly="1" grandRow="1" outline="0" fieldPosition="0"/>
    </format>
    <format dxfId="2878">
      <pivotArea dataOnly="0" labelOnly="1" outline="0" fieldPosition="0">
        <references count="1">
          <reference field="4294967294" count="1">
            <x v="1"/>
          </reference>
        </references>
      </pivotArea>
    </format>
    <format dxfId="2877">
      <pivotArea type="all" dataOnly="0" outline="0" fieldPosition="0"/>
    </format>
    <format dxfId="2876">
      <pivotArea outline="0" collapsedLevelsAreSubtotals="1" fieldPosition="0"/>
    </format>
    <format dxfId="2875">
      <pivotArea field="23" type="button" dataOnly="0" labelOnly="1" outline="0" axis="axisRow" fieldPosition="0"/>
    </format>
    <format dxfId="2874">
      <pivotArea dataOnly="0" labelOnly="1" grandRow="1" outline="0" fieldPosition="0"/>
    </format>
    <format dxfId="2873">
      <pivotArea dataOnly="0" labelOnly="1" outline="0" fieldPosition="0">
        <references count="1">
          <reference field="4294967294" count="2">
            <x v="0"/>
            <x v="1"/>
          </reference>
        </references>
      </pivotArea>
    </format>
    <format dxfId="2872">
      <pivotArea type="all" dataOnly="0" outline="0" fieldPosition="0"/>
    </format>
    <format dxfId="2871">
      <pivotArea outline="0" collapsedLevelsAreSubtotals="1" fieldPosition="0"/>
    </format>
    <format dxfId="2870">
      <pivotArea field="23" type="button" dataOnly="0" labelOnly="1" outline="0" axis="axisRow" fieldPosition="0"/>
    </format>
    <format dxfId="2869">
      <pivotArea dataOnly="0" labelOnly="1" grandRow="1" outline="0" fieldPosition="0"/>
    </format>
    <format dxfId="2868">
      <pivotArea dataOnly="0" labelOnly="1" outline="0" fieldPosition="0">
        <references count="1">
          <reference field="4294967294" count="2">
            <x v="0"/>
            <x v="1"/>
          </reference>
        </references>
      </pivotArea>
    </format>
    <format dxfId="2867">
      <pivotArea type="all" dataOnly="0" outline="0" fieldPosition="0"/>
    </format>
    <format dxfId="2866">
      <pivotArea outline="0" collapsedLevelsAreSubtotals="1" fieldPosition="0"/>
    </format>
    <format dxfId="2865">
      <pivotArea field="23" type="button" dataOnly="0" labelOnly="1" outline="0" axis="axisRow" fieldPosition="0"/>
    </format>
    <format dxfId="2864">
      <pivotArea dataOnly="0" labelOnly="1" grandRow="1" outline="0" fieldPosition="0"/>
    </format>
    <format dxfId="2863">
      <pivotArea dataOnly="0" labelOnly="1" outline="0" fieldPosition="0">
        <references count="1">
          <reference field="4294967294" count="2">
            <x v="0"/>
            <x v="1"/>
          </reference>
        </references>
      </pivotArea>
    </format>
    <format dxfId="2862">
      <pivotArea type="all" dataOnly="0" outline="0" fieldPosition="0"/>
    </format>
    <format dxfId="2861">
      <pivotArea outline="0" collapsedLevelsAreSubtotals="1" fieldPosition="0"/>
    </format>
    <format dxfId="2860">
      <pivotArea field="23" type="button" dataOnly="0" labelOnly="1" outline="0" axis="axisRow" fieldPosition="0"/>
    </format>
    <format dxfId="2859">
      <pivotArea dataOnly="0" labelOnly="1" grandRow="1" outline="0" fieldPosition="0"/>
    </format>
    <format dxfId="2858">
      <pivotArea dataOnly="0" labelOnly="1" outline="0" fieldPosition="0">
        <references count="1">
          <reference field="4294967294" count="2">
            <x v="0"/>
            <x v="1"/>
          </reference>
        </references>
      </pivotArea>
    </format>
    <format dxfId="2857">
      <pivotArea type="all" dataOnly="0" outline="0" fieldPosition="0"/>
    </format>
    <format dxfId="2856">
      <pivotArea outline="0" collapsedLevelsAreSubtotals="1" fieldPosition="0"/>
    </format>
    <format dxfId="2855">
      <pivotArea field="23" type="button" dataOnly="0" labelOnly="1" outline="0" axis="axisRow" fieldPosition="0"/>
    </format>
    <format dxfId="2854">
      <pivotArea dataOnly="0" labelOnly="1" grandRow="1" outline="0" fieldPosition="0"/>
    </format>
    <format dxfId="2853">
      <pivotArea dataOnly="0" labelOnly="1" outline="0" fieldPosition="0">
        <references count="1">
          <reference field="4294967294" count="2">
            <x v="0"/>
            <x v="1"/>
          </reference>
        </references>
      </pivotArea>
    </format>
    <format dxfId="2852">
      <pivotArea type="all" dataOnly="0" outline="0" fieldPosition="0"/>
    </format>
    <format dxfId="2851">
      <pivotArea outline="0" collapsedLevelsAreSubtotals="1" fieldPosition="0"/>
    </format>
    <format dxfId="2850">
      <pivotArea field="23" type="button" dataOnly="0" labelOnly="1" outline="0" axis="axisRow" fieldPosition="0"/>
    </format>
    <format dxfId="2849">
      <pivotArea dataOnly="0" labelOnly="1" grandRow="1" outline="0" fieldPosition="0"/>
    </format>
    <format dxfId="2848">
      <pivotArea dataOnly="0" labelOnly="1" outline="0" fieldPosition="0">
        <references count="1">
          <reference field="4294967294" count="2">
            <x v="0"/>
            <x v="1"/>
          </reference>
        </references>
      </pivotArea>
    </format>
    <format dxfId="2847">
      <pivotArea type="all" dataOnly="0" outline="0" fieldPosition="0"/>
    </format>
    <format dxfId="2846">
      <pivotArea outline="0" collapsedLevelsAreSubtotals="1" fieldPosition="0"/>
    </format>
    <format dxfId="2845">
      <pivotArea field="23" type="button" dataOnly="0" labelOnly="1" outline="0" axis="axisRow" fieldPosition="0"/>
    </format>
    <format dxfId="2844">
      <pivotArea dataOnly="0" labelOnly="1" grandRow="1" outline="0" fieldPosition="0"/>
    </format>
    <format dxfId="2843">
      <pivotArea dataOnly="0" labelOnly="1" outline="0" fieldPosition="0">
        <references count="1">
          <reference field="4294967294" count="2">
            <x v="0"/>
            <x v="1"/>
          </reference>
        </references>
      </pivotArea>
    </format>
    <format dxfId="2842">
      <pivotArea type="all" dataOnly="0" outline="0" fieldPosition="0"/>
    </format>
    <format dxfId="2841">
      <pivotArea outline="0" collapsedLevelsAreSubtotals="1" fieldPosition="0"/>
    </format>
    <format dxfId="2840">
      <pivotArea field="23" type="button" dataOnly="0" labelOnly="1" outline="0" axis="axisRow" fieldPosition="0"/>
    </format>
    <format dxfId="2839">
      <pivotArea dataOnly="0" labelOnly="1" grandRow="1" outline="0" fieldPosition="0"/>
    </format>
    <format dxfId="2838">
      <pivotArea dataOnly="0" labelOnly="1" outline="0" fieldPosition="0">
        <references count="1">
          <reference field="4294967294" count="2">
            <x v="0"/>
            <x v="1"/>
          </reference>
        </references>
      </pivotArea>
    </format>
    <format dxfId="2837">
      <pivotArea field="23" type="button" dataOnly="0" labelOnly="1" outline="0" axis="axisRow" fieldPosition="0"/>
    </format>
    <format dxfId="2836">
      <pivotArea dataOnly="0" labelOnly="1" outline="0" fieldPosition="0">
        <references count="1">
          <reference field="4294967294" count="2">
            <x v="0"/>
            <x v="1"/>
          </reference>
        </references>
      </pivotArea>
    </format>
    <format dxfId="2835">
      <pivotArea type="all" dataOnly="0" outline="0" fieldPosition="0"/>
    </format>
    <format dxfId="2834">
      <pivotArea outline="0" collapsedLevelsAreSubtotals="1" fieldPosition="0"/>
    </format>
    <format dxfId="2833">
      <pivotArea field="23" type="button" dataOnly="0" labelOnly="1" outline="0" axis="axisRow" fieldPosition="0"/>
    </format>
    <format dxfId="2832">
      <pivotArea dataOnly="0" labelOnly="1" grandRow="1" outline="0" fieldPosition="0"/>
    </format>
    <format dxfId="2831">
      <pivotArea dataOnly="0" labelOnly="1" outline="0" fieldPosition="0">
        <references count="1">
          <reference field="4294967294" count="2">
            <x v="0"/>
            <x v="1"/>
          </reference>
        </references>
      </pivotArea>
    </format>
    <format dxfId="2830">
      <pivotArea type="all" dataOnly="0" outline="0" fieldPosition="0"/>
    </format>
    <format dxfId="2829">
      <pivotArea outline="0" collapsedLevelsAreSubtotals="1" fieldPosition="0"/>
    </format>
    <format dxfId="2828">
      <pivotArea field="23" type="button" dataOnly="0" labelOnly="1" outline="0" axis="axisRow" fieldPosition="0"/>
    </format>
    <format dxfId="2827">
      <pivotArea dataOnly="0" labelOnly="1" grandRow="1" outline="0" fieldPosition="0"/>
    </format>
    <format dxfId="2826">
      <pivotArea dataOnly="0" labelOnly="1" outline="0" fieldPosition="0">
        <references count="1">
          <reference field="4294967294" count="2">
            <x v="0"/>
            <x v="1"/>
          </reference>
        </references>
      </pivotArea>
    </format>
    <format dxfId="2825">
      <pivotArea type="all" dataOnly="0" outline="0" fieldPosition="0"/>
    </format>
    <format dxfId="2824">
      <pivotArea outline="0" collapsedLevelsAreSubtotals="1" fieldPosition="0"/>
    </format>
    <format dxfId="2823">
      <pivotArea field="23" type="button" dataOnly="0" labelOnly="1" outline="0" axis="axisRow" fieldPosition="0"/>
    </format>
    <format dxfId="2822">
      <pivotArea dataOnly="0" labelOnly="1" grandRow="1" outline="0" fieldPosition="0"/>
    </format>
    <format dxfId="2821">
      <pivotArea dataOnly="0" labelOnly="1" outline="0" fieldPosition="0">
        <references count="1">
          <reference field="4294967294" count="2">
            <x v="0"/>
            <x v="1"/>
          </reference>
        </references>
      </pivotArea>
    </format>
    <format dxfId="2820">
      <pivotArea grandRow="1" outline="0" collapsedLevelsAreSubtotals="1" fieldPosition="0"/>
    </format>
    <format dxfId="2819">
      <pivotArea dataOnly="0" labelOnly="1" grandRow="1" outline="0" fieldPosition="0"/>
    </format>
    <format dxfId="2818">
      <pivotArea grandRow="1" outline="0" collapsedLevelsAreSubtotals="1" fieldPosition="0"/>
    </format>
    <format dxfId="2817">
      <pivotArea dataOnly="0" labelOnly="1" grandRow="1" outline="0" fieldPosition="0"/>
    </format>
    <format dxfId="2816">
      <pivotArea type="all" dataOnly="0" outline="0" fieldPosition="0"/>
    </format>
    <format dxfId="2815">
      <pivotArea outline="0" collapsedLevelsAreSubtotals="1" fieldPosition="0"/>
    </format>
    <format dxfId="2814">
      <pivotArea field="23" type="button" dataOnly="0" labelOnly="1" outline="0" axis="axisRow" fieldPosition="0"/>
    </format>
    <format dxfId="2813">
      <pivotArea dataOnly="0" labelOnly="1" grandRow="1" outline="0" fieldPosition="0"/>
    </format>
    <format dxfId="2812">
      <pivotArea dataOnly="0" labelOnly="1" outline="0" fieldPosition="0">
        <references count="1">
          <reference field="4294967294" count="2">
            <x v="0"/>
            <x v="1"/>
          </reference>
        </references>
      </pivotArea>
    </format>
    <format dxfId="2811">
      <pivotArea type="all" dataOnly="0" outline="0" fieldPosition="0"/>
    </format>
    <format dxfId="2810">
      <pivotArea outline="0" collapsedLevelsAreSubtotals="1" fieldPosition="0"/>
    </format>
    <format dxfId="2809">
      <pivotArea field="23" type="button" dataOnly="0" labelOnly="1" outline="0" axis="axisRow" fieldPosition="0"/>
    </format>
    <format dxfId="2808">
      <pivotArea dataOnly="0" labelOnly="1" grandRow="1" outline="0" fieldPosition="0"/>
    </format>
    <format dxfId="2807">
      <pivotArea dataOnly="0" labelOnly="1" outline="0" fieldPosition="0">
        <references count="1">
          <reference field="4294967294" count="2">
            <x v="0"/>
            <x v="1"/>
          </reference>
        </references>
      </pivotArea>
    </format>
    <format dxfId="2806">
      <pivotArea type="all" dataOnly="0" outline="0" fieldPosition="0"/>
    </format>
    <format dxfId="2805">
      <pivotArea outline="0" collapsedLevelsAreSubtotals="1" fieldPosition="0"/>
    </format>
    <format dxfId="2804">
      <pivotArea field="23" type="button" dataOnly="0" labelOnly="1" outline="0" axis="axisRow" fieldPosition="0"/>
    </format>
    <format dxfId="2803">
      <pivotArea dataOnly="0" labelOnly="1" grandRow="1" outline="0" fieldPosition="0"/>
    </format>
    <format dxfId="2802">
      <pivotArea dataOnly="0" labelOnly="1" outline="0" fieldPosition="0">
        <references count="1">
          <reference field="4294967294" count="2">
            <x v="0"/>
            <x v="1"/>
          </reference>
        </references>
      </pivotArea>
    </format>
    <format dxfId="2801">
      <pivotArea type="all" dataOnly="0" outline="0" fieldPosition="0"/>
    </format>
    <format dxfId="2800">
      <pivotArea outline="0" collapsedLevelsAreSubtotals="1" fieldPosition="0"/>
    </format>
    <format dxfId="2799">
      <pivotArea field="23" type="button" dataOnly="0" labelOnly="1" outline="0" axis="axisRow" fieldPosition="0"/>
    </format>
    <format dxfId="2798">
      <pivotArea dataOnly="0" labelOnly="1" grandRow="1" outline="0" fieldPosition="0"/>
    </format>
    <format dxfId="2797">
      <pivotArea dataOnly="0" labelOnly="1" outline="0" fieldPosition="0">
        <references count="1">
          <reference field="4294967294" count="2">
            <x v="0"/>
            <x v="1"/>
          </reference>
        </references>
      </pivotArea>
    </format>
    <format dxfId="2796">
      <pivotArea type="all" dataOnly="0" outline="0" fieldPosition="0"/>
    </format>
    <format dxfId="2795">
      <pivotArea outline="0" collapsedLevelsAreSubtotals="1" fieldPosition="0"/>
    </format>
    <format dxfId="2794">
      <pivotArea field="23" type="button" dataOnly="0" labelOnly="1" outline="0" axis="axisRow" fieldPosition="0"/>
    </format>
    <format dxfId="2793">
      <pivotArea dataOnly="0" labelOnly="1" grandRow="1" outline="0" fieldPosition="0"/>
    </format>
    <format dxfId="2792">
      <pivotArea dataOnly="0" labelOnly="1" outline="0" fieldPosition="0">
        <references count="1">
          <reference field="4294967294" count="2">
            <x v="0"/>
            <x v="1"/>
          </reference>
        </references>
      </pivotArea>
    </format>
    <format dxfId="2791">
      <pivotArea type="all" dataOnly="0" outline="0" fieldPosition="0"/>
    </format>
    <format dxfId="2790">
      <pivotArea outline="0" collapsedLevelsAreSubtotals="1" fieldPosition="0"/>
    </format>
    <format dxfId="2789">
      <pivotArea field="23" type="button" dataOnly="0" labelOnly="1" outline="0" axis="axisRow" fieldPosition="0"/>
    </format>
    <format dxfId="2788">
      <pivotArea dataOnly="0" labelOnly="1" grandRow="1" outline="0" fieldPosition="0"/>
    </format>
    <format dxfId="2787">
      <pivotArea dataOnly="0" labelOnly="1" outline="0" fieldPosition="0">
        <references count="1">
          <reference field="4294967294" count="2">
            <x v="0"/>
            <x v="1"/>
          </reference>
        </references>
      </pivotArea>
    </format>
    <format dxfId="2786">
      <pivotArea type="all" dataOnly="0" outline="0" fieldPosition="0"/>
    </format>
    <format dxfId="2785">
      <pivotArea outline="0" collapsedLevelsAreSubtotals="1" fieldPosition="0"/>
    </format>
    <format dxfId="2784">
      <pivotArea field="23" type="button" dataOnly="0" labelOnly="1" outline="0" axis="axisRow" fieldPosition="0"/>
    </format>
    <format dxfId="2783">
      <pivotArea dataOnly="0" labelOnly="1" grandRow="1" outline="0" fieldPosition="0"/>
    </format>
    <format dxfId="2782">
      <pivotArea dataOnly="0" labelOnly="1" outline="0" fieldPosition="0">
        <references count="1">
          <reference field="4294967294" count="2">
            <x v="0"/>
            <x v="1"/>
          </reference>
        </references>
      </pivotArea>
    </format>
    <format dxfId="2781">
      <pivotArea type="all" dataOnly="0" outline="0" fieldPosition="0"/>
    </format>
    <format dxfId="2780">
      <pivotArea outline="0" collapsedLevelsAreSubtotals="1" fieldPosition="0"/>
    </format>
    <format dxfId="2779">
      <pivotArea field="23" type="button" dataOnly="0" labelOnly="1" outline="0" axis="axisRow" fieldPosition="0"/>
    </format>
    <format dxfId="2778">
      <pivotArea dataOnly="0" labelOnly="1" grandRow="1" outline="0" fieldPosition="0"/>
    </format>
    <format dxfId="2777">
      <pivotArea dataOnly="0" labelOnly="1" outline="0" fieldPosition="0">
        <references count="1">
          <reference field="4294967294" count="2">
            <x v="0"/>
            <x v="1"/>
          </reference>
        </references>
      </pivotArea>
    </format>
    <format dxfId="2776">
      <pivotArea type="all" dataOnly="0" outline="0" fieldPosition="0"/>
    </format>
    <format dxfId="2775">
      <pivotArea outline="0" collapsedLevelsAreSubtotals="1" fieldPosition="0"/>
    </format>
    <format dxfId="2774">
      <pivotArea field="23" type="button" dataOnly="0" labelOnly="1" outline="0" axis="axisRow" fieldPosition="0"/>
    </format>
    <format dxfId="2773">
      <pivotArea dataOnly="0" labelOnly="1" grandRow="1" outline="0" fieldPosition="0"/>
    </format>
    <format dxfId="2772">
      <pivotArea dataOnly="0" labelOnly="1" outline="0" fieldPosition="0">
        <references count="1">
          <reference field="4294967294" count="2">
            <x v="0"/>
            <x v="1"/>
          </reference>
        </references>
      </pivotArea>
    </format>
    <format dxfId="2771">
      <pivotArea type="all" dataOnly="0" outline="0" fieldPosition="0"/>
    </format>
    <format dxfId="2770">
      <pivotArea outline="0" collapsedLevelsAreSubtotals="1" fieldPosition="0"/>
    </format>
    <format dxfId="2769">
      <pivotArea field="23" type="button" dataOnly="0" labelOnly="1" outline="0" axis="axisRow" fieldPosition="0"/>
    </format>
    <format dxfId="2768">
      <pivotArea dataOnly="0" labelOnly="1" grandRow="1" outline="0" fieldPosition="0"/>
    </format>
    <format dxfId="2767">
      <pivotArea dataOnly="0" labelOnly="1" outline="0" fieldPosition="0">
        <references count="1">
          <reference field="4294967294" count="2">
            <x v="0"/>
            <x v="1"/>
          </reference>
        </references>
      </pivotArea>
    </format>
    <format dxfId="2766">
      <pivotArea type="all" dataOnly="0" outline="0" fieldPosition="0"/>
    </format>
    <format dxfId="2765">
      <pivotArea outline="0" collapsedLevelsAreSubtotals="1" fieldPosition="0"/>
    </format>
    <format dxfId="2764">
      <pivotArea field="23" type="button" dataOnly="0" labelOnly="1" outline="0" axis="axisRow" fieldPosition="0"/>
    </format>
    <format dxfId="2763">
      <pivotArea dataOnly="0" labelOnly="1" grandRow="1" outline="0" fieldPosition="0"/>
    </format>
    <format dxfId="2762">
      <pivotArea dataOnly="0" labelOnly="1" outline="0" fieldPosition="0">
        <references count="1">
          <reference field="4294967294" count="2">
            <x v="0"/>
            <x v="1"/>
          </reference>
        </references>
      </pivotArea>
    </format>
    <format dxfId="2761">
      <pivotArea type="all" dataOnly="0" outline="0" fieldPosition="0"/>
    </format>
    <format dxfId="2760">
      <pivotArea outline="0" collapsedLevelsAreSubtotals="1" fieldPosition="0"/>
    </format>
    <format dxfId="2759">
      <pivotArea field="23" type="button" dataOnly="0" labelOnly="1" outline="0" axis="axisRow" fieldPosition="0"/>
    </format>
    <format dxfId="2758">
      <pivotArea dataOnly="0" labelOnly="1" grandRow="1" outline="0" fieldPosition="0"/>
    </format>
    <format dxfId="2757">
      <pivotArea dataOnly="0" labelOnly="1" outline="0" fieldPosition="0">
        <references count="1">
          <reference field="4294967294" count="2">
            <x v="0"/>
            <x v="1"/>
          </reference>
        </references>
      </pivotArea>
    </format>
    <format dxfId="2756">
      <pivotArea type="all" dataOnly="0" outline="0" fieldPosition="0"/>
    </format>
    <format dxfId="2755">
      <pivotArea outline="0" collapsedLevelsAreSubtotals="1" fieldPosition="0"/>
    </format>
    <format dxfId="2754">
      <pivotArea field="23" type="button" dataOnly="0" labelOnly="1" outline="0" axis="axisRow" fieldPosition="0"/>
    </format>
    <format dxfId="2753">
      <pivotArea dataOnly="0" labelOnly="1" grandRow="1" outline="0" fieldPosition="0"/>
    </format>
    <format dxfId="2752">
      <pivotArea dataOnly="0" labelOnly="1" outline="0" fieldPosition="0">
        <references count="1">
          <reference field="4294967294" count="2">
            <x v="0"/>
            <x v="1"/>
          </reference>
        </references>
      </pivotArea>
    </format>
    <format dxfId="2751">
      <pivotArea type="all" dataOnly="0" outline="0" fieldPosition="0"/>
    </format>
    <format dxfId="2750">
      <pivotArea outline="0" collapsedLevelsAreSubtotals="1" fieldPosition="0"/>
    </format>
    <format dxfId="2749">
      <pivotArea field="23" type="button" dataOnly="0" labelOnly="1" outline="0" axis="axisRow" fieldPosition="0"/>
    </format>
    <format dxfId="2748">
      <pivotArea dataOnly="0" labelOnly="1" grandRow="1" outline="0" fieldPosition="0"/>
    </format>
    <format dxfId="2747">
      <pivotArea dataOnly="0" labelOnly="1" outline="0" fieldPosition="0">
        <references count="1">
          <reference field="4294967294" count="2">
            <x v="0"/>
            <x v="1"/>
          </reference>
        </references>
      </pivotArea>
    </format>
    <format dxfId="2746">
      <pivotArea type="all" dataOnly="0" outline="0" fieldPosition="0"/>
    </format>
    <format dxfId="2745">
      <pivotArea outline="0" collapsedLevelsAreSubtotals="1" fieldPosition="0"/>
    </format>
    <format dxfId="2744">
      <pivotArea field="23" type="button" dataOnly="0" labelOnly="1" outline="0" axis="axisRow" fieldPosition="0"/>
    </format>
    <format dxfId="2743">
      <pivotArea dataOnly="0" labelOnly="1" grandRow="1" outline="0" fieldPosition="0"/>
    </format>
    <format dxfId="2742">
      <pivotArea dataOnly="0" labelOnly="1" outline="0" fieldPosition="0">
        <references count="1">
          <reference field="4294967294" count="2">
            <x v="0"/>
            <x v="1"/>
          </reference>
        </references>
      </pivotArea>
    </format>
    <format dxfId="2741">
      <pivotArea type="all" dataOnly="0" outline="0" fieldPosition="0"/>
    </format>
    <format dxfId="2740">
      <pivotArea outline="0" collapsedLevelsAreSubtotals="1" fieldPosition="0"/>
    </format>
    <format dxfId="2739">
      <pivotArea field="23" type="button" dataOnly="0" labelOnly="1" outline="0" axis="axisRow" fieldPosition="0"/>
    </format>
    <format dxfId="2738">
      <pivotArea dataOnly="0" labelOnly="1" grandRow="1" outline="0" fieldPosition="0"/>
    </format>
    <format dxfId="2737">
      <pivotArea dataOnly="0" labelOnly="1" outline="0" fieldPosition="0">
        <references count="1">
          <reference field="4294967294" count="2">
            <x v="0"/>
            <x v="1"/>
          </reference>
        </references>
      </pivotArea>
    </format>
    <format dxfId="2736">
      <pivotArea type="all" dataOnly="0" outline="0" fieldPosition="0"/>
    </format>
    <format dxfId="2735">
      <pivotArea outline="0" collapsedLevelsAreSubtotals="1" fieldPosition="0"/>
    </format>
    <format dxfId="2734">
      <pivotArea field="23" type="button" dataOnly="0" labelOnly="1" outline="0" axis="axisRow" fieldPosition="0"/>
    </format>
    <format dxfId="2733">
      <pivotArea dataOnly="0" labelOnly="1" grandRow="1" outline="0" fieldPosition="0"/>
    </format>
    <format dxfId="2732">
      <pivotArea dataOnly="0" labelOnly="1" outline="0" fieldPosition="0">
        <references count="1">
          <reference field="4294967294" count="2">
            <x v="0"/>
            <x v="1"/>
          </reference>
        </references>
      </pivotArea>
    </format>
    <format dxfId="2731">
      <pivotArea type="all" dataOnly="0" outline="0" fieldPosition="0"/>
    </format>
    <format dxfId="2730">
      <pivotArea outline="0" collapsedLevelsAreSubtotals="1" fieldPosition="0"/>
    </format>
    <format dxfId="2729">
      <pivotArea field="23" type="button" dataOnly="0" labelOnly="1" outline="0" axis="axisRow" fieldPosition="0"/>
    </format>
    <format dxfId="2728">
      <pivotArea dataOnly="0" labelOnly="1" grandRow="1" outline="0" fieldPosition="0"/>
    </format>
    <format dxfId="2727">
      <pivotArea dataOnly="0" labelOnly="1" outline="0" fieldPosition="0">
        <references count="1">
          <reference field="4294967294" count="2">
            <x v="0"/>
            <x v="1"/>
          </reference>
        </references>
      </pivotArea>
    </format>
    <format dxfId="2726">
      <pivotArea type="all" dataOnly="0" outline="0" fieldPosition="0"/>
    </format>
    <format dxfId="2725">
      <pivotArea outline="0" collapsedLevelsAreSubtotals="1" fieldPosition="0"/>
    </format>
    <format dxfId="2724">
      <pivotArea field="23" type="button" dataOnly="0" labelOnly="1" outline="0" axis="axisRow" fieldPosition="0"/>
    </format>
    <format dxfId="2723">
      <pivotArea dataOnly="0" labelOnly="1" grandRow="1" outline="0" fieldPosition="0"/>
    </format>
    <format dxfId="2722">
      <pivotArea dataOnly="0" labelOnly="1" outline="0" fieldPosition="0">
        <references count="1">
          <reference field="4294967294" count="2">
            <x v="0"/>
            <x v="1"/>
          </reference>
        </references>
      </pivotArea>
    </format>
    <format dxfId="2721">
      <pivotArea type="all" dataOnly="0" outline="0" fieldPosition="0"/>
    </format>
    <format dxfId="2720">
      <pivotArea outline="0" collapsedLevelsAreSubtotals="1" fieldPosition="0"/>
    </format>
    <format dxfId="2719">
      <pivotArea field="23" type="button" dataOnly="0" labelOnly="1" outline="0" axis="axisRow" fieldPosition="0"/>
    </format>
    <format dxfId="2718">
      <pivotArea dataOnly="0" labelOnly="1" grandRow="1" outline="0" fieldPosition="0"/>
    </format>
    <format dxfId="2717">
      <pivotArea dataOnly="0" labelOnly="1" outline="0" fieldPosition="0">
        <references count="1">
          <reference field="4294967294" count="2">
            <x v="0"/>
            <x v="1"/>
          </reference>
        </references>
      </pivotArea>
    </format>
    <format dxfId="2716">
      <pivotArea type="all" dataOnly="0" outline="0" fieldPosition="0"/>
    </format>
    <format dxfId="2715">
      <pivotArea outline="0" collapsedLevelsAreSubtotals="1" fieldPosition="0"/>
    </format>
    <format dxfId="2714">
      <pivotArea field="23" type="button" dataOnly="0" labelOnly="1" outline="0" axis="axisRow" fieldPosition="0"/>
    </format>
    <format dxfId="2713">
      <pivotArea dataOnly="0" labelOnly="1" grandRow="1" outline="0" fieldPosition="0"/>
    </format>
    <format dxfId="2712">
      <pivotArea dataOnly="0" labelOnly="1" outline="0" fieldPosition="0">
        <references count="1">
          <reference field="4294967294" count="2">
            <x v="0"/>
            <x v="1"/>
          </reference>
        </references>
      </pivotArea>
    </format>
    <format dxfId="2711">
      <pivotArea type="all" dataOnly="0" outline="0" fieldPosition="0"/>
    </format>
    <format dxfId="2710">
      <pivotArea outline="0" collapsedLevelsAreSubtotals="1" fieldPosition="0"/>
    </format>
    <format dxfId="2709">
      <pivotArea field="23" type="button" dataOnly="0" labelOnly="1" outline="0" axis="axisRow" fieldPosition="0"/>
    </format>
    <format dxfId="2708">
      <pivotArea dataOnly="0" labelOnly="1" grandRow="1" outline="0" fieldPosition="0"/>
    </format>
    <format dxfId="2707">
      <pivotArea dataOnly="0" labelOnly="1" outline="0" fieldPosition="0">
        <references count="1">
          <reference field="4294967294" count="2">
            <x v="0"/>
            <x v="1"/>
          </reference>
        </references>
      </pivotArea>
    </format>
    <format dxfId="2706">
      <pivotArea type="all" dataOnly="0" outline="0" fieldPosition="0"/>
    </format>
    <format dxfId="2705">
      <pivotArea outline="0" collapsedLevelsAreSubtotals="1" fieldPosition="0"/>
    </format>
    <format dxfId="2704">
      <pivotArea field="23" type="button" dataOnly="0" labelOnly="1" outline="0" axis="axisRow" fieldPosition="0"/>
    </format>
    <format dxfId="2703">
      <pivotArea dataOnly="0" labelOnly="1" grandRow="1" outline="0" fieldPosition="0"/>
    </format>
    <format dxfId="2702">
      <pivotArea dataOnly="0" labelOnly="1" outline="0" fieldPosition="0">
        <references count="1">
          <reference field="4294967294" count="2">
            <x v="0"/>
            <x v="1"/>
          </reference>
        </references>
      </pivotArea>
    </format>
    <format dxfId="2701">
      <pivotArea grandRow="1" outline="0" collapsedLevelsAreSubtotals="1" fieldPosition="0"/>
    </format>
    <format dxfId="2700">
      <pivotArea dataOnly="0" labelOnly="1" grandRow="1" outline="0" fieldPosition="0"/>
    </format>
    <format dxfId="2699">
      <pivotArea type="all" dataOnly="0" outline="0" fieldPosition="0"/>
    </format>
    <format dxfId="2698">
      <pivotArea outline="0" collapsedLevelsAreSubtotals="1" fieldPosition="0"/>
    </format>
    <format dxfId="2697">
      <pivotArea field="23" type="button" dataOnly="0" labelOnly="1" outline="0" axis="axisRow" fieldPosition="0"/>
    </format>
    <format dxfId="2696">
      <pivotArea dataOnly="0" labelOnly="1" grandRow="1" outline="0" fieldPosition="0"/>
    </format>
    <format dxfId="2695">
      <pivotArea dataOnly="0" labelOnly="1" outline="0" fieldPosition="0">
        <references count="1">
          <reference field="4294967294" count="2">
            <x v="0"/>
            <x v="1"/>
          </reference>
        </references>
      </pivotArea>
    </format>
    <format dxfId="2694">
      <pivotArea grandRow="1" outline="0" collapsedLevelsAreSubtotals="1" fieldPosition="0"/>
    </format>
    <format dxfId="2693">
      <pivotArea dataOnly="0" labelOnly="1" grandRow="1" outline="0" fieldPosition="0"/>
    </format>
    <format dxfId="2692">
      <pivotArea type="all" dataOnly="0" outline="0" fieldPosition="0"/>
    </format>
    <format dxfId="2691">
      <pivotArea outline="0" collapsedLevelsAreSubtotals="1" fieldPosition="0"/>
    </format>
    <format dxfId="2690">
      <pivotArea field="23" type="button" dataOnly="0" labelOnly="1" outline="0" axis="axisRow" fieldPosition="0"/>
    </format>
    <format dxfId="2689">
      <pivotArea dataOnly="0" labelOnly="1" fieldPosition="0">
        <references count="1">
          <reference field="23" count="6">
            <x v="2"/>
            <x v="7"/>
            <x v="8"/>
            <x v="12"/>
            <x v="13"/>
            <x v="14"/>
          </reference>
        </references>
      </pivotArea>
    </format>
    <format dxfId="2688">
      <pivotArea dataOnly="0" labelOnly="1" grandRow="1" outline="0" fieldPosition="0"/>
    </format>
    <format dxfId="2687">
      <pivotArea dataOnly="0" labelOnly="1" outline="0" fieldPosition="0">
        <references count="1">
          <reference field="4294967294" count="2">
            <x v="0"/>
            <x v="1"/>
          </reference>
        </references>
      </pivotArea>
    </format>
    <format dxfId="2686">
      <pivotArea type="all" dataOnly="0" outline="0" fieldPosition="0"/>
    </format>
    <format dxfId="2685">
      <pivotArea outline="0" collapsedLevelsAreSubtotals="1" fieldPosition="0"/>
    </format>
    <format dxfId="2684">
      <pivotArea field="23" type="button" dataOnly="0" labelOnly="1" outline="0" axis="axisRow" fieldPosition="0"/>
    </format>
    <format dxfId="2683">
      <pivotArea dataOnly="0" labelOnly="1" fieldPosition="0">
        <references count="1">
          <reference field="23" count="9">
            <x v="0"/>
            <x v="2"/>
            <x v="6"/>
            <x v="7"/>
            <x v="8"/>
            <x v="9"/>
            <x v="12"/>
            <x v="13"/>
            <x v="14"/>
          </reference>
        </references>
      </pivotArea>
    </format>
    <format dxfId="2682">
      <pivotArea dataOnly="0" labelOnly="1" grandRow="1" outline="0" fieldPosition="0"/>
    </format>
    <format dxfId="268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109">
      <pivotArea outline="0" collapsedLevelsAreSubtotals="1" fieldPosition="0"/>
    </format>
    <format dxfId="3108">
      <pivotArea field="12" type="button" dataOnly="0" labelOnly="1" outline="0" axis="axisRow" fieldPosition="0"/>
    </format>
    <format dxfId="3107">
      <pivotArea dataOnly="0" labelOnly="1" outline="0" fieldPosition="0">
        <references count="1">
          <reference field="12" count="0"/>
        </references>
      </pivotArea>
    </format>
    <format dxfId="3106">
      <pivotArea dataOnly="0" labelOnly="1" grandRow="1" outline="0" fieldPosition="0"/>
    </format>
    <format dxfId="3105">
      <pivotArea dataOnly="0" labelOnly="1" outline="0" fieldPosition="0">
        <references count="1">
          <reference field="13" count="0"/>
        </references>
      </pivotArea>
    </format>
    <format dxfId="3104">
      <pivotArea dataOnly="0" labelOnly="1" grandCol="1" outline="0" fieldPosition="0"/>
    </format>
    <format dxfId="3103">
      <pivotArea outline="0" collapsedLevelsAreSubtotals="1" fieldPosition="0"/>
    </format>
    <format dxfId="3102">
      <pivotArea field="12" type="button" dataOnly="0" labelOnly="1" outline="0" axis="axisRow" fieldPosition="0"/>
    </format>
    <format dxfId="3101">
      <pivotArea dataOnly="0" labelOnly="1" outline="0" fieldPosition="0">
        <references count="1">
          <reference field="12" count="0"/>
        </references>
      </pivotArea>
    </format>
    <format dxfId="3100">
      <pivotArea dataOnly="0" labelOnly="1" grandRow="1" outline="0" fieldPosition="0"/>
    </format>
    <format dxfId="3099">
      <pivotArea dataOnly="0" labelOnly="1" outline="0" fieldPosition="0">
        <references count="1">
          <reference field="13" count="0"/>
        </references>
      </pivotArea>
    </format>
    <format dxfId="3098">
      <pivotArea dataOnly="0" labelOnly="1" grandCol="1" outline="0" fieldPosition="0"/>
    </format>
    <format dxfId="3097">
      <pivotArea dataOnly="0" labelOnly="1" outline="0" fieldPosition="0">
        <references count="1">
          <reference field="12" count="0"/>
        </references>
      </pivotArea>
    </format>
    <format dxfId="3096">
      <pivotArea grandRow="1" outline="0" collapsedLevelsAreSubtotals="1" fieldPosition="0"/>
    </format>
    <format dxfId="3095">
      <pivotArea dataOnly="0" labelOnly="1" grandRow="1" outline="0" fieldPosition="0"/>
    </format>
    <format dxfId="3094">
      <pivotArea field="12" type="button" dataOnly="0" labelOnly="1" outline="0" axis="axisRow" fieldPosition="0"/>
    </format>
    <format dxfId="3093">
      <pivotArea type="origin" dataOnly="0" labelOnly="1" outline="0" fieldPosition="0"/>
    </format>
    <format dxfId="3092">
      <pivotArea field="12" type="button" dataOnly="0" labelOnly="1" outline="0" axis="axisRow" fieldPosition="0"/>
    </format>
    <format dxfId="3091">
      <pivotArea dataOnly="0" labelOnly="1" outline="0" fieldPosition="0">
        <references count="1">
          <reference field="12" count="0"/>
        </references>
      </pivotArea>
    </format>
    <format dxfId="3090">
      <pivotArea dataOnly="0" labelOnly="1" grandRow="1" outline="0" fieldPosition="0"/>
    </format>
    <format dxfId="3089">
      <pivotArea type="origin" dataOnly="0" labelOnly="1" outline="0" fieldPosition="0"/>
    </format>
    <format dxfId="3088">
      <pivotArea field="12" type="button" dataOnly="0" labelOnly="1" outline="0" axis="axisRow" fieldPosition="0"/>
    </format>
    <format dxfId="3087">
      <pivotArea dataOnly="0" labelOnly="1" outline="0" fieldPosition="0">
        <references count="1">
          <reference field="12" count="0"/>
        </references>
      </pivotArea>
    </format>
    <format dxfId="3086">
      <pivotArea dataOnly="0" labelOnly="1" grandRow="1" outline="0" fieldPosition="0"/>
    </format>
    <format dxfId="3085">
      <pivotArea type="origin" dataOnly="0" labelOnly="1" outline="0" fieldPosition="0"/>
    </format>
    <format dxfId="3084">
      <pivotArea field="12" type="button" dataOnly="0" labelOnly="1" outline="0" axis="axisRow" fieldPosition="0"/>
    </format>
    <format dxfId="3083">
      <pivotArea dataOnly="0" labelOnly="1" outline="0" fieldPosition="0">
        <references count="1">
          <reference field="12" count="0"/>
        </references>
      </pivotArea>
    </format>
    <format dxfId="3082">
      <pivotArea dataOnly="0" labelOnly="1" grandRow="1" outline="0" fieldPosition="0"/>
    </format>
    <format dxfId="3081">
      <pivotArea type="origin" dataOnly="0" labelOnly="1" outline="0" fieldPosition="0"/>
    </format>
    <format dxfId="3080">
      <pivotArea field="12" type="button" dataOnly="0" labelOnly="1" outline="0" axis="axisRow" fieldPosition="0"/>
    </format>
    <format dxfId="3079">
      <pivotArea dataOnly="0" labelOnly="1" outline="0" fieldPosition="0">
        <references count="1">
          <reference field="12" count="0"/>
        </references>
      </pivotArea>
    </format>
    <format dxfId="3078">
      <pivotArea dataOnly="0" labelOnly="1" grandRow="1" outline="0" fieldPosition="0"/>
    </format>
    <format dxfId="3077">
      <pivotArea grandRow="1" outline="0" collapsedLevelsAreSubtotals="1" fieldPosition="0"/>
    </format>
    <format dxfId="3076">
      <pivotArea dataOnly="0" labelOnly="1" grandRow="1" outline="0" fieldPosition="0"/>
    </format>
    <format dxfId="3075">
      <pivotArea grandRow="1" outline="0" collapsedLevelsAreSubtotals="1" fieldPosition="0"/>
    </format>
    <format dxfId="3074">
      <pivotArea dataOnly="0" labelOnly="1" grandRow="1" outline="0" fieldPosition="0"/>
    </format>
    <format dxfId="3073">
      <pivotArea dataOnly="0" labelOnly="1" outline="0" fieldPosition="0">
        <references count="1">
          <reference field="12" count="0"/>
        </references>
      </pivotArea>
    </format>
    <format dxfId="3072">
      <pivotArea dataOnly="0" labelOnly="1" grandRow="1" outline="0" fieldPosition="0"/>
    </format>
    <format dxfId="3071">
      <pivotArea dataOnly="0" labelOnly="1" outline="0" fieldPosition="0">
        <references count="1">
          <reference field="12" count="0"/>
        </references>
      </pivotArea>
    </format>
    <format dxfId="3070">
      <pivotArea dataOnly="0" labelOnly="1" grandRow="1" outline="0" fieldPosition="0"/>
    </format>
    <format dxfId="3069">
      <pivotArea grandRow="1" outline="0" collapsedLevelsAreSubtotals="1" fieldPosition="0"/>
    </format>
    <format dxfId="3068">
      <pivotArea dataOnly="0" labelOnly="1" grandRow="1" outline="0" fieldPosition="0"/>
    </format>
    <format dxfId="3067">
      <pivotArea dataOnly="0" labelOnly="1" outline="0" fieldPosition="0">
        <references count="1">
          <reference field="12" count="0"/>
        </references>
      </pivotArea>
    </format>
    <format dxfId="3066">
      <pivotArea dataOnly="0" labelOnly="1" grandRow="1" outline="0" fieldPosition="0"/>
    </format>
    <format dxfId="3065">
      <pivotArea dataOnly="0" labelOnly="1" outline="0" fieldPosition="0">
        <references count="1">
          <reference field="12" count="0"/>
        </references>
      </pivotArea>
    </format>
    <format dxfId="3064">
      <pivotArea dataOnly="0" labelOnly="1" grandRow="1" outline="0" fieldPosition="0"/>
    </format>
    <format dxfId="3063">
      <pivotArea dataOnly="0" labelOnly="1" outline="0" fieldPosition="0">
        <references count="1">
          <reference field="12" count="0"/>
        </references>
      </pivotArea>
    </format>
    <format dxfId="3062">
      <pivotArea dataOnly="0" labelOnly="1" grandRow="1" outline="0" fieldPosition="0"/>
    </format>
    <format dxfId="3061">
      <pivotArea grandRow="1" outline="0" collapsedLevelsAreSubtotals="1" fieldPosition="0"/>
    </format>
    <format dxfId="3060">
      <pivotArea dataOnly="0" labelOnly="1" grandRow="1" outline="0" fieldPosition="0"/>
    </format>
    <format dxfId="3059">
      <pivotArea outline="0" fieldPosition="0">
        <references count="1">
          <reference field="12" count="0" selected="0"/>
        </references>
      </pivotArea>
    </format>
    <format dxfId="3058">
      <pivotArea dataOnly="0" labelOnly="1" outline="0" fieldPosition="0">
        <references count="1">
          <reference field="12" count="0"/>
        </references>
      </pivotArea>
    </format>
    <format dxfId="3057">
      <pivotArea outline="0" fieldPosition="0">
        <references count="1">
          <reference field="12" count="0" selected="0"/>
        </references>
      </pivotArea>
    </format>
    <format dxfId="3056">
      <pivotArea dataOnly="0" labelOnly="1" outline="0" fieldPosition="0">
        <references count="1">
          <reference field="12" count="0"/>
        </references>
      </pivotArea>
    </format>
    <format dxfId="3055">
      <pivotArea grandRow="1" outline="0" collapsedLevelsAreSubtotals="1" fieldPosition="0"/>
    </format>
    <format dxfId="3054">
      <pivotArea dataOnly="0" labelOnly="1" grandRow="1" outline="0" fieldPosition="0"/>
    </format>
    <format dxfId="3053">
      <pivotArea type="all" dataOnly="0" outline="0" fieldPosition="0"/>
    </format>
    <format dxfId="3052">
      <pivotArea type="origin" dataOnly="0" labelOnly="1" outline="0" fieldPosition="0"/>
    </format>
    <format dxfId="3051">
      <pivotArea field="13" type="button" dataOnly="0" labelOnly="1" outline="0" axis="axisCol" fieldPosition="0"/>
    </format>
    <format dxfId="3050">
      <pivotArea type="topRight" dataOnly="0" labelOnly="1" outline="0" fieldPosition="0"/>
    </format>
    <format dxfId="3049">
      <pivotArea outline="0" collapsedLevelsAreSubtotals="1" fieldPosition="0"/>
    </format>
    <format dxfId="3048">
      <pivotArea field="12" type="button" dataOnly="0" labelOnly="1" outline="0" axis="axisRow" fieldPosition="0"/>
    </format>
    <format dxfId="3047">
      <pivotArea dataOnly="0" labelOnly="1" outline="0" fieldPosition="0">
        <references count="1">
          <reference field="12" count="0"/>
        </references>
      </pivotArea>
    </format>
    <format dxfId="3046">
      <pivotArea dataOnly="0" labelOnly="1" grandRow="1" outline="0" fieldPosition="0"/>
    </format>
    <format dxfId="3045">
      <pivotArea dataOnly="0" labelOnly="1" outline="0" fieldPosition="0">
        <references count="1">
          <reference field="13" count="0"/>
        </references>
      </pivotArea>
    </format>
    <format dxfId="3044">
      <pivotArea dataOnly="0" labelOnly="1" grandCol="1" outline="0" fieldPosition="0"/>
    </format>
    <format dxfId="3043">
      <pivotArea field="12" type="button" dataOnly="0" labelOnly="1" outline="0" axis="axisRow" fieldPosition="0"/>
    </format>
    <format dxfId="3042">
      <pivotArea dataOnly="0" labelOnly="1" outline="0" fieldPosition="0">
        <references count="1">
          <reference field="13" count="0"/>
        </references>
      </pivotArea>
    </format>
    <format dxfId="3041">
      <pivotArea dataOnly="0" labelOnly="1" grandCol="1" outline="0" fieldPosition="0"/>
    </format>
    <format dxfId="3040">
      <pivotArea grandRow="1" outline="0" collapsedLevelsAreSubtotals="1" fieldPosition="0"/>
    </format>
    <format dxfId="303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303">
      <pivotArea outline="0" collapsedLevelsAreSubtotals="1" fieldPosition="0"/>
    </format>
    <format dxfId="3302">
      <pivotArea dataOnly="0" labelOnly="1" grandRow="1" outline="0" fieldPosition="0"/>
    </format>
    <format dxfId="3301">
      <pivotArea dataOnly="0" labelOnly="1" outline="0" fieldPosition="0">
        <references count="1">
          <reference field="13" count="0"/>
        </references>
      </pivotArea>
    </format>
    <format dxfId="3300">
      <pivotArea dataOnly="0" labelOnly="1" grandCol="1" outline="0" fieldPosition="0"/>
    </format>
    <format dxfId="3299">
      <pivotArea outline="0" collapsedLevelsAreSubtotals="1" fieldPosition="0"/>
    </format>
    <format dxfId="3298">
      <pivotArea dataOnly="0" labelOnly="1" grandRow="1" outline="0" fieldPosition="0"/>
    </format>
    <format dxfId="3297">
      <pivotArea dataOnly="0" labelOnly="1" outline="0" fieldPosition="0">
        <references count="1">
          <reference field="13" count="0"/>
        </references>
      </pivotArea>
    </format>
    <format dxfId="3296">
      <pivotArea dataOnly="0" labelOnly="1" grandCol="1" outline="0" fieldPosition="0"/>
    </format>
    <format dxfId="3295">
      <pivotArea type="all" dataOnly="0" outline="0" fieldPosition="0"/>
    </format>
    <format dxfId="3294">
      <pivotArea outline="0" collapsedLevelsAreSubtotals="1" fieldPosition="0"/>
    </format>
    <format dxfId="3293">
      <pivotArea outline="0" collapsedLevelsAreSubtotals="1" fieldPosition="0"/>
    </format>
    <format dxfId="3292">
      <pivotArea type="origin" dataOnly="0" labelOnly="1" outline="0" fieldPosition="0"/>
    </format>
    <format dxfId="3291">
      <pivotArea type="origin" dataOnly="0" labelOnly="1" outline="0" fieldPosition="0"/>
    </format>
    <format dxfId="3290">
      <pivotArea type="origin" dataOnly="0" labelOnly="1" outline="0" fieldPosition="0"/>
    </format>
    <format dxfId="3289">
      <pivotArea field="13" type="button" dataOnly="0" labelOnly="1" outline="0" axis="axisCol" fieldPosition="0"/>
    </format>
    <format dxfId="3288">
      <pivotArea type="topRight" dataOnly="0" labelOnly="1" outline="0" fieldPosition="0"/>
    </format>
    <format dxfId="3287">
      <pivotArea dataOnly="0" labelOnly="1" outline="0" fieldPosition="0">
        <references count="1">
          <reference field="13" count="0"/>
        </references>
      </pivotArea>
    </format>
    <format dxfId="3286">
      <pivotArea dataOnly="0" labelOnly="1" grandCol="1" outline="0" fieldPosition="0"/>
    </format>
    <format dxfId="3285">
      <pivotArea outline="0" collapsedLevelsAreSubtotals="1" fieldPosition="0"/>
    </format>
    <format dxfId="3284">
      <pivotArea dataOnly="0" labelOnly="1" outline="0" fieldPosition="0">
        <references count="1">
          <reference field="13" count="0"/>
        </references>
      </pivotArea>
    </format>
    <format dxfId="3283">
      <pivotArea dataOnly="0" labelOnly="1" grandCol="1" outline="0" fieldPosition="0"/>
    </format>
    <format dxfId="3282">
      <pivotArea outline="0" collapsedLevelsAreSubtotals="1" fieldPosition="0"/>
    </format>
    <format dxfId="3281">
      <pivotArea dataOnly="0" labelOnly="1" outline="0" fieldPosition="0">
        <references count="1">
          <reference field="13" count="0"/>
        </references>
      </pivotArea>
    </format>
    <format dxfId="3280">
      <pivotArea dataOnly="0" labelOnly="1" grandCol="1" outline="0" fieldPosition="0"/>
    </format>
    <format dxfId="3279">
      <pivotArea outline="0" collapsedLevelsAreSubtotals="1" fieldPosition="0"/>
    </format>
    <format dxfId="3278">
      <pivotArea dataOnly="0" labelOnly="1" grandRow="1" outline="0" fieldPosition="0"/>
    </format>
    <format dxfId="3277">
      <pivotArea dataOnly="0" labelOnly="1" outline="0" fieldPosition="0">
        <references count="1">
          <reference field="13" count="0"/>
        </references>
      </pivotArea>
    </format>
    <format dxfId="3276">
      <pivotArea dataOnly="0" labelOnly="1" grandCol="1" outline="0" fieldPosition="0"/>
    </format>
    <format dxfId="3275">
      <pivotArea dataOnly="0" labelOnly="1" outline="0" fieldPosition="0">
        <references count="1">
          <reference field="13" count="0"/>
        </references>
      </pivotArea>
    </format>
    <format dxfId="3274">
      <pivotArea dataOnly="0" labelOnly="1" grandCol="1" outline="0" fieldPosition="0"/>
    </format>
    <format dxfId="3273">
      <pivotArea dataOnly="0" labelOnly="1" outline="0" fieldPosition="0">
        <references count="1">
          <reference field="13" count="0"/>
        </references>
      </pivotArea>
    </format>
    <format dxfId="3272">
      <pivotArea dataOnly="0" labelOnly="1" grandCol="1" outline="0" fieldPosition="0"/>
    </format>
    <format dxfId="3271">
      <pivotArea outline="0" collapsedLevelsAreSubtotals="1" fieldPosition="0"/>
    </format>
    <format dxfId="3270">
      <pivotArea dataOnly="0" labelOnly="1" outline="0" fieldPosition="0">
        <references count="1">
          <reference field="13" count="0"/>
        </references>
      </pivotArea>
    </format>
    <format dxfId="3269">
      <pivotArea dataOnly="0" labelOnly="1" grandCol="1" outline="0" fieldPosition="0"/>
    </format>
    <format dxfId="3268">
      <pivotArea grandRow="1" outline="0" collapsedLevelsAreSubtotals="1" fieldPosition="0"/>
    </format>
    <format dxfId="3267">
      <pivotArea dataOnly="0" labelOnly="1" grandRow="1" outline="0" fieldPosition="0"/>
    </format>
    <format dxfId="3266">
      <pivotArea dataOnly="0" labelOnly="1" outline="0" fieldPosition="0">
        <references count="1">
          <reference field="13" count="0"/>
        </references>
      </pivotArea>
    </format>
    <format dxfId="3265">
      <pivotArea outline="0" collapsedLevelsAreSubtotals="1" fieldPosition="0"/>
    </format>
    <format dxfId="3264">
      <pivotArea dataOnly="0" labelOnly="1" grandRow="1" outline="0" fieldPosition="0"/>
    </format>
    <format dxfId="3263">
      <pivotArea dataOnly="0" labelOnly="1" outline="0" fieldPosition="0">
        <references count="1">
          <reference field="13" count="0"/>
        </references>
      </pivotArea>
    </format>
    <format dxfId="3262">
      <pivotArea dataOnly="0" labelOnly="1" grandCol="1" outline="0" fieldPosition="0"/>
    </format>
    <format dxfId="3261">
      <pivotArea outline="0" collapsedLevelsAreSubtotals="1" fieldPosition="0"/>
    </format>
    <format dxfId="3260">
      <pivotArea dataOnly="0" labelOnly="1" grandRow="1" outline="0" fieldPosition="0"/>
    </format>
    <format dxfId="3259">
      <pivotArea dataOnly="0" labelOnly="1" outline="0" fieldPosition="0">
        <references count="1">
          <reference field="13" count="0"/>
        </references>
      </pivotArea>
    </format>
    <format dxfId="3258">
      <pivotArea dataOnly="0" labelOnly="1" grandCol="1" outline="0" fieldPosition="0"/>
    </format>
    <format dxfId="3257">
      <pivotArea dataOnly="0" labelOnly="1" grandRow="1" outline="0" fieldPosition="0"/>
    </format>
    <format dxfId="3256">
      <pivotArea dataOnly="0" labelOnly="1" outline="0" fieldPosition="0">
        <references count="1">
          <reference field="13" count="0"/>
        </references>
      </pivotArea>
    </format>
    <format dxfId="3255">
      <pivotArea dataOnly="0" labelOnly="1" grandCol="1" outline="0" fieldPosition="0"/>
    </format>
    <format dxfId="3254">
      <pivotArea dataOnly="0" labelOnly="1" outline="0" fieldPosition="0">
        <references count="1">
          <reference field="13" count="0"/>
        </references>
      </pivotArea>
    </format>
    <format dxfId="3253">
      <pivotArea dataOnly="0" labelOnly="1" grandCol="1" outline="0" fieldPosition="0"/>
    </format>
    <format dxfId="3252">
      <pivotArea grandRow="1" outline="0" collapsedLevelsAreSubtotals="1" fieldPosition="0"/>
    </format>
    <format dxfId="3251">
      <pivotArea dataOnly="0" labelOnly="1" grandRow="1" outline="0" fieldPosition="0"/>
    </format>
    <format dxfId="3250">
      <pivotArea dataOnly="0" labelOnly="1" grandRow="1" outline="0" fieldPosition="0"/>
    </format>
    <format dxfId="3249">
      <pivotArea dataOnly="0" labelOnly="1" outline="0" fieldPosition="0">
        <references count="1">
          <reference field="13" count="0"/>
        </references>
      </pivotArea>
    </format>
    <format dxfId="3248">
      <pivotArea dataOnly="0" labelOnly="1" grandCol="1" outline="0" fieldPosition="0"/>
    </format>
    <format dxfId="3247">
      <pivotArea outline="0" fieldPosition="0">
        <references count="1">
          <reference field="13" count="1" selected="0">
            <x v="1"/>
          </reference>
        </references>
      </pivotArea>
    </format>
    <format dxfId="3246">
      <pivotArea grandCol="1" outline="0" collapsedLevelsAreSubtotals="1" fieldPosition="0"/>
    </format>
    <format dxfId="3245">
      <pivotArea type="topRight" dataOnly="0" labelOnly="1" outline="0" fieldPosition="0"/>
    </format>
    <format dxfId="3244">
      <pivotArea dataOnly="0" labelOnly="1" outline="0" fieldPosition="0">
        <references count="1">
          <reference field="13" count="1">
            <x v="1"/>
          </reference>
        </references>
      </pivotArea>
    </format>
    <format dxfId="3243">
      <pivotArea dataOnly="0" labelOnly="1" grandCol="1" outline="0" fieldPosition="0"/>
    </format>
    <format dxfId="3242">
      <pivotArea outline="0" fieldPosition="0">
        <references count="1">
          <reference field="13" count="1" selected="0">
            <x v="1"/>
          </reference>
        </references>
      </pivotArea>
    </format>
    <format dxfId="3241">
      <pivotArea grandCol="1" outline="0" collapsedLevelsAreSubtotals="1" fieldPosition="0"/>
    </format>
    <format dxfId="3240">
      <pivotArea type="topRight" dataOnly="0" labelOnly="1" outline="0" fieldPosition="0"/>
    </format>
    <format dxfId="3239">
      <pivotArea dataOnly="0" labelOnly="1" outline="0" fieldPosition="0">
        <references count="1">
          <reference field="13" count="1">
            <x v="1"/>
          </reference>
        </references>
      </pivotArea>
    </format>
    <format dxfId="3238">
      <pivotArea dataOnly="0" labelOnly="1" grandCol="1" outline="0" fieldPosition="0"/>
    </format>
    <format dxfId="3237">
      <pivotArea dataOnly="0" labelOnly="1" outline="0" fieldPosition="0">
        <references count="1">
          <reference field="13" count="0"/>
        </references>
      </pivotArea>
    </format>
    <format dxfId="3236">
      <pivotArea dataOnly="0" labelOnly="1" grandCol="1" outline="0" fieldPosition="0"/>
    </format>
    <format dxfId="3235">
      <pivotArea dataOnly="0" labelOnly="1" outline="0" fieldPosition="0">
        <references count="1">
          <reference field="13" count="0"/>
        </references>
      </pivotArea>
    </format>
    <format dxfId="3234">
      <pivotArea dataOnly="0" labelOnly="1" grandCol="1" outline="0" fieldPosition="0"/>
    </format>
    <format dxfId="3233">
      <pivotArea dataOnly="0" labelOnly="1" outline="0" fieldPosition="0">
        <references count="1">
          <reference field="13" count="0"/>
        </references>
      </pivotArea>
    </format>
    <format dxfId="3232">
      <pivotArea dataOnly="0" labelOnly="1" grandCol="1" outline="0" fieldPosition="0"/>
    </format>
    <format dxfId="3231">
      <pivotArea dataOnly="0" labelOnly="1" outline="0" fieldPosition="0">
        <references count="1">
          <reference field="13" count="0"/>
        </references>
      </pivotArea>
    </format>
    <format dxfId="3230">
      <pivotArea dataOnly="0" labelOnly="1" grandCol="1" outline="0" fieldPosition="0"/>
    </format>
    <format dxfId="3229">
      <pivotArea dataOnly="0" labelOnly="1" outline="0" fieldPosition="0">
        <references count="1">
          <reference field="13" count="0"/>
        </references>
      </pivotArea>
    </format>
    <format dxfId="3228">
      <pivotArea dataOnly="0" labelOnly="1" grandCol="1" outline="0" fieldPosition="0"/>
    </format>
    <format dxfId="3227">
      <pivotArea dataOnly="0" labelOnly="1" outline="0" fieldPosition="0">
        <references count="1">
          <reference field="13" count="0"/>
        </references>
      </pivotArea>
    </format>
    <format dxfId="3226">
      <pivotArea dataOnly="0" labelOnly="1" grandCol="1" outline="0" fieldPosition="0"/>
    </format>
    <format dxfId="3225">
      <pivotArea dataOnly="0" labelOnly="1" outline="0" fieldPosition="0">
        <references count="1">
          <reference field="13" count="0"/>
        </references>
      </pivotArea>
    </format>
    <format dxfId="3224">
      <pivotArea dataOnly="0" labelOnly="1" grandCol="1" outline="0" fieldPosition="0"/>
    </format>
    <format dxfId="3223">
      <pivotArea dataOnly="0" labelOnly="1" outline="0" fieldPosition="0">
        <references count="1">
          <reference field="13" count="0"/>
        </references>
      </pivotArea>
    </format>
    <format dxfId="3222">
      <pivotArea dataOnly="0" labelOnly="1" grandCol="1" outline="0" fieldPosition="0"/>
    </format>
    <format dxfId="3221">
      <pivotArea grandRow="1" outline="0" collapsedLevelsAreSubtotals="1" fieldPosition="0"/>
    </format>
    <format dxfId="3220">
      <pivotArea dataOnly="0" labelOnly="1" grandRow="1" outline="0" fieldPosition="0"/>
    </format>
    <format dxfId="3219">
      <pivotArea dataOnly="0" labelOnly="1" grandRow="1" outline="0" fieldPosition="0"/>
    </format>
    <format dxfId="3218">
      <pivotArea dataOnly="0" labelOnly="1" outline="0" fieldPosition="0">
        <references count="1">
          <reference field="13" count="0"/>
        </references>
      </pivotArea>
    </format>
    <format dxfId="3217">
      <pivotArea dataOnly="0" labelOnly="1" grandCol="1" outline="0" fieldPosition="0"/>
    </format>
    <format dxfId="3216">
      <pivotArea dataOnly="0" labelOnly="1" grandRow="1" outline="0" fieldPosition="0"/>
    </format>
    <format dxfId="3215">
      <pivotArea dataOnly="0" labelOnly="1" outline="0" fieldPosition="0">
        <references count="1">
          <reference field="13" count="0"/>
        </references>
      </pivotArea>
    </format>
    <format dxfId="3214">
      <pivotArea dataOnly="0" labelOnly="1" grandCol="1" outline="0" fieldPosition="0"/>
    </format>
    <format dxfId="3213">
      <pivotArea dataOnly="0" labelOnly="1" grandRow="1" outline="0" fieldPosition="0"/>
    </format>
    <format dxfId="3212">
      <pivotArea dataOnly="0" labelOnly="1" outline="0" fieldPosition="0">
        <references count="1">
          <reference field="13" count="0"/>
        </references>
      </pivotArea>
    </format>
    <format dxfId="3211">
      <pivotArea dataOnly="0" labelOnly="1" grandCol="1" outline="0" fieldPosition="0"/>
    </format>
    <format dxfId="3210">
      <pivotArea dataOnly="0" labelOnly="1" outline="0" fieldPosition="0">
        <references count="1">
          <reference field="13" count="0"/>
        </references>
      </pivotArea>
    </format>
    <format dxfId="3209">
      <pivotArea dataOnly="0" labelOnly="1" grandCol="1" outline="0" fieldPosition="0"/>
    </format>
    <format dxfId="3208">
      <pivotArea dataOnly="0" labelOnly="1" outline="0" fieldPosition="0">
        <references count="1">
          <reference field="13" count="0"/>
        </references>
      </pivotArea>
    </format>
    <format dxfId="3207">
      <pivotArea dataOnly="0" labelOnly="1" grandCol="1" outline="0" fieldPosition="0"/>
    </format>
    <format dxfId="3206">
      <pivotArea dataOnly="0" labelOnly="1" grandRow="1" outline="0" fieldPosition="0"/>
    </format>
    <format dxfId="3205">
      <pivotArea dataOnly="0" labelOnly="1" outline="0" fieldPosition="0">
        <references count="1">
          <reference field="13" count="0"/>
        </references>
      </pivotArea>
    </format>
    <format dxfId="3204">
      <pivotArea dataOnly="0" labelOnly="1" grandCol="1" outline="0" fieldPosition="0"/>
    </format>
    <format dxfId="3203">
      <pivotArea dataOnly="0" labelOnly="1" grandRow="1" outline="0" fieldPosition="0"/>
    </format>
    <format dxfId="3202">
      <pivotArea dataOnly="0" labelOnly="1" outline="0" fieldPosition="0">
        <references count="1">
          <reference field="13" count="0"/>
        </references>
      </pivotArea>
    </format>
    <format dxfId="3201">
      <pivotArea dataOnly="0" labelOnly="1" grandCol="1" outline="0" fieldPosition="0"/>
    </format>
    <format dxfId="3200">
      <pivotArea dataOnly="0" labelOnly="1" grandRow="1" outline="0" fieldPosition="0"/>
    </format>
    <format dxfId="3199">
      <pivotArea dataOnly="0" labelOnly="1" outline="0" fieldPosition="0">
        <references count="1">
          <reference field="13" count="0"/>
        </references>
      </pivotArea>
    </format>
    <format dxfId="3198">
      <pivotArea dataOnly="0" labelOnly="1" grandCol="1" outline="0" fieldPosition="0"/>
    </format>
    <format dxfId="3197">
      <pivotArea type="topRight" dataOnly="0" labelOnly="1" outline="0" fieldPosition="0"/>
    </format>
    <format dxfId="3196">
      <pivotArea type="topRight" dataOnly="0" labelOnly="1" outline="0" fieldPosition="0"/>
    </format>
    <format dxfId="3195">
      <pivotArea dataOnly="0" labelOnly="1" outline="0" fieldPosition="0">
        <references count="1">
          <reference field="13" count="0"/>
        </references>
      </pivotArea>
    </format>
    <format dxfId="3194">
      <pivotArea dataOnly="0" labelOnly="1" grandCol="1" outline="0" fieldPosition="0"/>
    </format>
    <format dxfId="3193">
      <pivotArea dataOnly="0" labelOnly="1" grandRow="1" outline="0" fieldPosition="0"/>
    </format>
    <format dxfId="3192">
      <pivotArea dataOnly="0" labelOnly="1" outline="0" fieldPosition="0">
        <references count="1">
          <reference field="13" count="0"/>
        </references>
      </pivotArea>
    </format>
    <format dxfId="3191">
      <pivotArea dataOnly="0" labelOnly="1" grandCol="1" outline="0" fieldPosition="0"/>
    </format>
    <format dxfId="3190">
      <pivotArea dataOnly="0" labelOnly="1" grandRow="1" outline="0" fieldPosition="0"/>
    </format>
    <format dxfId="3189">
      <pivotArea dataOnly="0" labelOnly="1" outline="0" fieldPosition="0">
        <references count="1">
          <reference field="13" count="0"/>
        </references>
      </pivotArea>
    </format>
    <format dxfId="3188">
      <pivotArea dataOnly="0" labelOnly="1" grandCol="1" outline="0" fieldPosition="0"/>
    </format>
    <format dxfId="3187">
      <pivotArea dataOnly="0" labelOnly="1" grandRow="1" outline="0" fieldPosition="0"/>
    </format>
    <format dxfId="3186">
      <pivotArea dataOnly="0" labelOnly="1" outline="0" fieldPosition="0">
        <references count="1">
          <reference field="13" count="0"/>
        </references>
      </pivotArea>
    </format>
    <format dxfId="3185">
      <pivotArea dataOnly="0" labelOnly="1" grandCol="1" outline="0" fieldPosition="0"/>
    </format>
    <format dxfId="3184">
      <pivotArea dataOnly="0" labelOnly="1" outline="0" fieldPosition="0">
        <references count="1">
          <reference field="13" count="0"/>
        </references>
      </pivotArea>
    </format>
    <format dxfId="3183">
      <pivotArea dataOnly="0" labelOnly="1" grandCol="1" outline="0" fieldPosition="0"/>
    </format>
    <format dxfId="3182">
      <pivotArea grandRow="1" outline="0" collapsedLevelsAreSubtotals="1" fieldPosition="0"/>
    </format>
    <format dxfId="3181">
      <pivotArea dataOnly="0" labelOnly="1" grandRow="1" outline="0" fieldPosition="0"/>
    </format>
    <format dxfId="3180">
      <pivotArea dataOnly="0" labelOnly="1" grandRow="1" outline="0" fieldPosition="0"/>
    </format>
    <format dxfId="3179">
      <pivotArea dataOnly="0" labelOnly="1" outline="0" fieldPosition="0">
        <references count="1">
          <reference field="13" count="0"/>
        </references>
      </pivotArea>
    </format>
    <format dxfId="3178">
      <pivotArea dataOnly="0" labelOnly="1" grandCol="1" outline="0" fieldPosition="0"/>
    </format>
    <format dxfId="3177">
      <pivotArea dataOnly="0" labelOnly="1" grandRow="1" outline="0" fieldPosition="0"/>
    </format>
    <format dxfId="3176">
      <pivotArea dataOnly="0" labelOnly="1" outline="0" fieldPosition="0">
        <references count="1">
          <reference field="13" count="0"/>
        </references>
      </pivotArea>
    </format>
    <format dxfId="3175">
      <pivotArea dataOnly="0" labelOnly="1" grandCol="1" outline="0" fieldPosition="0"/>
    </format>
    <format dxfId="3174">
      <pivotArea dataOnly="0" labelOnly="1" outline="0" fieldPosition="0">
        <references count="1">
          <reference field="13" count="0"/>
        </references>
      </pivotArea>
    </format>
    <format dxfId="3173">
      <pivotArea dataOnly="0" labelOnly="1" grandCol="1" outline="0" fieldPosition="0"/>
    </format>
    <format dxfId="3172">
      <pivotArea grandRow="1" outline="0" collapsedLevelsAreSubtotals="1" fieldPosition="0"/>
    </format>
    <format dxfId="3171">
      <pivotArea dataOnly="0" labelOnly="1" grandRow="1" outline="0" fieldPosition="0"/>
    </format>
    <format dxfId="3170">
      <pivotArea dataOnly="0" labelOnly="1" grandRow="1" outline="0" fieldPosition="0"/>
    </format>
    <format dxfId="3169">
      <pivotArea dataOnly="0" labelOnly="1" outline="0" fieldPosition="0">
        <references count="1">
          <reference field="13" count="0"/>
        </references>
      </pivotArea>
    </format>
    <format dxfId="3168">
      <pivotArea dataOnly="0" labelOnly="1" grandCol="1" outline="0" fieldPosition="0"/>
    </format>
    <format dxfId="3167">
      <pivotArea dataOnly="0" labelOnly="1" grandRow="1" outline="0" fieldPosition="0"/>
    </format>
    <format dxfId="3166">
      <pivotArea dataOnly="0" labelOnly="1" outline="0" fieldPosition="0">
        <references count="1">
          <reference field="13" count="0"/>
        </references>
      </pivotArea>
    </format>
    <format dxfId="3165">
      <pivotArea dataOnly="0" labelOnly="1" grandCol="1" outline="0" fieldPosition="0"/>
    </format>
    <format dxfId="3164">
      <pivotArea dataOnly="0" labelOnly="1" outline="0" fieldPosition="0">
        <references count="1">
          <reference field="13" count="0"/>
        </references>
      </pivotArea>
    </format>
    <format dxfId="3163">
      <pivotArea dataOnly="0" labelOnly="1" grandCol="1" outline="0" fieldPosition="0"/>
    </format>
    <format dxfId="3162">
      <pivotArea dataOnly="0" labelOnly="1" grandRow="1" outline="0" fieldPosition="0"/>
    </format>
    <format dxfId="3161">
      <pivotArea dataOnly="0" labelOnly="1" grandRow="1" outline="0" fieldPosition="0"/>
    </format>
    <format dxfId="3160">
      <pivotArea grandRow="1" outline="0" collapsedLevelsAreSubtotals="1" fieldPosition="0"/>
    </format>
    <format dxfId="3159">
      <pivotArea dataOnly="0" labelOnly="1" grandRow="1" outline="0" fieldPosition="0"/>
    </format>
    <format dxfId="3158">
      <pivotArea dataOnly="0" labelOnly="1" grandRow="1" outline="0" fieldPosition="0"/>
    </format>
    <format dxfId="3157">
      <pivotArea dataOnly="0" labelOnly="1" outline="0" fieldPosition="0">
        <references count="1">
          <reference field="13" count="0"/>
        </references>
      </pivotArea>
    </format>
    <format dxfId="3156">
      <pivotArea dataOnly="0" labelOnly="1" grandCol="1" outline="0" fieldPosition="0"/>
    </format>
    <format dxfId="3155">
      <pivotArea dataOnly="0" labelOnly="1" grandRow="1" outline="0" fieldPosition="0"/>
    </format>
    <format dxfId="3154">
      <pivotArea dataOnly="0" labelOnly="1" outline="0" fieldPosition="0">
        <references count="1">
          <reference field="13" count="0"/>
        </references>
      </pivotArea>
    </format>
    <format dxfId="3153">
      <pivotArea dataOnly="0" labelOnly="1" grandCol="1" outline="0" fieldPosition="0"/>
    </format>
    <format dxfId="3152">
      <pivotArea grandRow="1" outline="0" collapsedLevelsAreSubtotals="1" fieldPosition="0"/>
    </format>
    <format dxfId="3151">
      <pivotArea dataOnly="0" labelOnly="1" grandRow="1" outline="0" fieldPosition="0"/>
    </format>
    <format dxfId="3150">
      <pivotArea dataOnly="0" labelOnly="1" grandRow="1" outline="0" fieldPosition="0"/>
    </format>
    <format dxfId="3149">
      <pivotArea dataOnly="0" labelOnly="1" outline="0" fieldPosition="0">
        <references count="1">
          <reference field="13" count="0"/>
        </references>
      </pivotArea>
    </format>
    <format dxfId="3148">
      <pivotArea dataOnly="0" labelOnly="1" grandCol="1" outline="0" fieldPosition="0"/>
    </format>
    <format dxfId="3147">
      <pivotArea dataOnly="0" labelOnly="1" grandRow="1" outline="0" fieldPosition="0"/>
    </format>
    <format dxfId="3146">
      <pivotArea dataOnly="0" labelOnly="1" outline="0" fieldPosition="0">
        <references count="1">
          <reference field="13" count="0"/>
        </references>
      </pivotArea>
    </format>
    <format dxfId="3145">
      <pivotArea dataOnly="0" labelOnly="1" grandCol="1" outline="0" fieldPosition="0"/>
    </format>
    <format dxfId="3144">
      <pivotArea grandRow="1" outline="0" collapsedLevelsAreSubtotals="1" fieldPosition="0"/>
    </format>
    <format dxfId="3143">
      <pivotArea dataOnly="0" labelOnly="1" grandRow="1" outline="0" fieldPosition="0"/>
    </format>
    <format dxfId="3142">
      <pivotArea dataOnly="0" labelOnly="1" outline="0" fieldPosition="0">
        <references count="1">
          <reference field="13" count="0"/>
        </references>
      </pivotArea>
    </format>
    <format dxfId="3141">
      <pivotArea dataOnly="0" labelOnly="1" grandCol="1" outline="0" fieldPosition="0"/>
    </format>
    <format dxfId="3140">
      <pivotArea dataOnly="0" labelOnly="1" outline="0" fieldPosition="0">
        <references count="1">
          <reference field="13" count="0"/>
        </references>
      </pivotArea>
    </format>
    <format dxfId="3139">
      <pivotArea dataOnly="0" labelOnly="1" grandCol="1" outline="0" fieldPosition="0"/>
    </format>
    <format dxfId="3138">
      <pivotArea grandRow="1" outline="0" collapsedLevelsAreSubtotals="1" fieldPosition="0"/>
    </format>
    <format dxfId="3137">
      <pivotArea dataOnly="0" labelOnly="1" outline="0" fieldPosition="0">
        <references count="1">
          <reference field="13" count="0"/>
        </references>
      </pivotArea>
    </format>
    <format dxfId="3136">
      <pivotArea dataOnly="0" labelOnly="1" grandCol="1" outline="0" fieldPosition="0"/>
    </format>
    <format dxfId="3135">
      <pivotArea dataOnly="0" labelOnly="1" outline="0" fieldPosition="0">
        <references count="1">
          <reference field="13" count="0"/>
        </references>
      </pivotArea>
    </format>
    <format dxfId="3134">
      <pivotArea dataOnly="0" labelOnly="1" grandCol="1" outline="0" fieldPosition="0"/>
    </format>
    <format dxfId="3133">
      <pivotArea dataOnly="0" labelOnly="1" outline="0" fieldPosition="0">
        <references count="1">
          <reference field="13" count="0"/>
        </references>
      </pivotArea>
    </format>
    <format dxfId="3132">
      <pivotArea dataOnly="0" labelOnly="1" grandCol="1" outline="0" fieldPosition="0"/>
    </format>
    <format dxfId="3131">
      <pivotArea dataOnly="0" labelOnly="1" outline="0" fieldPosition="0">
        <references count="1">
          <reference field="13" count="0"/>
        </references>
      </pivotArea>
    </format>
    <format dxfId="3130">
      <pivotArea dataOnly="0" labelOnly="1" grandCol="1" outline="0" fieldPosition="0"/>
    </format>
    <format dxfId="3129">
      <pivotArea dataOnly="0" labelOnly="1" outline="0" fieldPosition="0">
        <references count="1">
          <reference field="13" count="0"/>
        </references>
      </pivotArea>
    </format>
    <format dxfId="3128">
      <pivotArea dataOnly="0" labelOnly="1" grandCol="1" outline="0" fieldPosition="0"/>
    </format>
    <format dxfId="3127">
      <pivotArea dataOnly="0" labelOnly="1" outline="0" fieldPosition="0">
        <references count="1">
          <reference field="13" count="0"/>
        </references>
      </pivotArea>
    </format>
    <format dxfId="3126">
      <pivotArea dataOnly="0" labelOnly="1" grandCol="1" outline="0" fieldPosition="0"/>
    </format>
    <format dxfId="3125">
      <pivotArea field="13" type="button" dataOnly="0" labelOnly="1" outline="0" axis="axisCol" fieldPosition="0"/>
    </format>
    <format dxfId="3124">
      <pivotArea type="topRight" dataOnly="0" labelOnly="1" outline="0" fieldPosition="0"/>
    </format>
    <format dxfId="3123">
      <pivotArea outline="0" collapsedLevelsAreSubtotals="1" fieldPosition="0"/>
    </format>
    <format dxfId="3122">
      <pivotArea field="15" type="button" dataOnly="0" labelOnly="1" outline="0" axis="axisRow" fieldPosition="0"/>
    </format>
    <format dxfId="3121">
      <pivotArea dataOnly="0" labelOnly="1" outline="0" fieldPosition="0">
        <references count="1">
          <reference field="15" count="0"/>
        </references>
      </pivotArea>
    </format>
    <format dxfId="3120">
      <pivotArea dataOnly="0" labelOnly="1" grandRow="1" outline="0" fieldPosition="0"/>
    </format>
    <format dxfId="3119">
      <pivotArea dataOnly="0" labelOnly="1" outline="0" fieldPosition="0">
        <references count="1">
          <reference field="13" count="0"/>
        </references>
      </pivotArea>
    </format>
    <format dxfId="3118">
      <pivotArea dataOnly="0" labelOnly="1" grandCol="1" outline="0" fieldPosition="0"/>
    </format>
    <format dxfId="3117">
      <pivotArea field="15" type="button" dataOnly="0" labelOnly="1" outline="0" axis="axisRow" fieldPosition="0"/>
    </format>
    <format dxfId="3116">
      <pivotArea dataOnly="0" labelOnly="1" outline="0" fieldPosition="0">
        <references count="1">
          <reference field="13" count="0"/>
        </references>
      </pivotArea>
    </format>
    <format dxfId="3115">
      <pivotArea dataOnly="0" labelOnly="1" grandCol="1" outline="0" fieldPosition="0"/>
    </format>
    <format dxfId="3114">
      <pivotArea field="15" type="button" dataOnly="0" labelOnly="1" outline="0" axis="axisRow" fieldPosition="0"/>
    </format>
    <format dxfId="3113">
      <pivotArea dataOnly="0" labelOnly="1" outline="0" fieldPosition="0">
        <references count="1">
          <reference field="13" count="0"/>
        </references>
      </pivotArea>
    </format>
    <format dxfId="3112">
      <pivotArea dataOnly="0" labelOnly="1" grandCol="1" outline="0" fieldPosition="0"/>
    </format>
    <format dxfId="3111">
      <pivotArea grandRow="1" outline="0" collapsedLevelsAreSubtotals="1" fieldPosition="0"/>
    </format>
    <format dxfId="3110">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575">
      <pivotArea outline="0" collapsedLevelsAreSubtotals="1" fieldPosition="0"/>
    </format>
    <format dxfId="3574">
      <pivotArea dataOnly="0" labelOnly="1" grandCol="1" outline="0" fieldPosition="0"/>
    </format>
    <format dxfId="3573">
      <pivotArea outline="0" collapsedLevelsAreSubtotals="1" fieldPosition="0"/>
    </format>
    <format dxfId="3572">
      <pivotArea dataOnly="0" labelOnly="1" grandCol="1" outline="0" fieldPosition="0"/>
    </format>
    <format dxfId="3571">
      <pivotArea dataOnly="0" labelOnly="1" grandRow="1" outline="0" fieldPosition="0"/>
    </format>
    <format dxfId="3570">
      <pivotArea dataOnly="0" labelOnly="1" grandCol="1" outline="0" fieldPosition="0"/>
    </format>
    <format dxfId="3569">
      <pivotArea dataOnly="0" labelOnly="1" grandCol="1" outline="0" fieldPosition="0"/>
    </format>
    <format dxfId="3568">
      <pivotArea dataOnly="0" labelOnly="1" outline="0" fieldPosition="0">
        <references count="1">
          <reference field="12" count="0"/>
        </references>
      </pivotArea>
    </format>
    <format dxfId="3567">
      <pivotArea dataOnly="0" labelOnly="1" grandCol="1" outline="0" fieldPosition="0"/>
    </format>
    <format dxfId="3566">
      <pivotArea dataOnly="0" labelOnly="1" outline="0" fieldPosition="0">
        <references count="1">
          <reference field="12" count="0"/>
        </references>
      </pivotArea>
    </format>
    <format dxfId="3565">
      <pivotArea dataOnly="0" labelOnly="1" grandCol="1" outline="0" fieldPosition="0"/>
    </format>
    <format dxfId="3564">
      <pivotArea grandRow="1" outline="0" collapsedLevelsAreSubtotals="1" fieldPosition="0"/>
    </format>
    <format dxfId="3563">
      <pivotArea dataOnly="0" labelOnly="1" grandRow="1" outline="0" fieldPosition="0"/>
    </format>
    <format dxfId="3562">
      <pivotArea dataOnly="0" labelOnly="1" grandRow="1" outline="0" fieldPosition="0"/>
    </format>
    <format dxfId="3561">
      <pivotArea grandRow="1" outline="0" collapsedLevelsAreSubtotals="1" fieldPosition="0"/>
    </format>
    <format dxfId="3560">
      <pivotArea dataOnly="0" labelOnly="1" grandRow="1" outline="0" fieldPosition="0"/>
    </format>
    <format dxfId="3559">
      <pivotArea grandRow="1" outline="0" collapsedLevelsAreSubtotals="1" fieldPosition="0"/>
    </format>
    <format dxfId="3558">
      <pivotArea dataOnly="0" labelOnly="1" grandRow="1" outline="0" fieldPosition="0"/>
    </format>
    <format dxfId="3557">
      <pivotArea grandRow="1" outline="0" collapsedLevelsAreSubtotals="1" fieldPosition="0"/>
    </format>
    <format dxfId="3556">
      <pivotArea grandRow="1" outline="0" collapsedLevelsAreSubtotals="1" fieldPosition="0"/>
    </format>
    <format dxfId="3555">
      <pivotArea dataOnly="0" labelOnly="1" grandRow="1" outline="0" fieldPosition="0"/>
    </format>
    <format dxfId="3554">
      <pivotArea dataOnly="0" labelOnly="1" grandRow="1" outline="0" fieldPosition="0"/>
    </format>
    <format dxfId="3553">
      <pivotArea dataOnly="0" labelOnly="1" grandRow="1" outline="0" fieldPosition="0"/>
    </format>
    <format dxfId="3552">
      <pivotArea dataOnly="0" labelOnly="1" grandRow="1" outline="0" fieldPosition="0"/>
    </format>
    <format dxfId="3551">
      <pivotArea grandRow="1" outline="0" collapsedLevelsAreSubtotals="1" fieldPosition="0"/>
    </format>
    <format dxfId="3550">
      <pivotArea dataOnly="0" labelOnly="1" grandRow="1" outline="0" fieldPosition="0"/>
    </format>
    <format dxfId="3549">
      <pivotArea dataOnly="0" labelOnly="1" outline="0" fieldPosition="0">
        <references count="1">
          <reference field="12" count="0"/>
        </references>
      </pivotArea>
    </format>
    <format dxfId="3548">
      <pivotArea dataOnly="0" labelOnly="1" grandCol="1" outline="0" fieldPosition="0"/>
    </format>
    <format dxfId="3547">
      <pivotArea grandRow="1" outline="0" collapsedLevelsAreSubtotals="1" fieldPosition="0"/>
    </format>
    <format dxfId="3546">
      <pivotArea dataOnly="0" labelOnly="1" grandRow="1" outline="0" fieldPosition="0"/>
    </format>
    <format dxfId="3545">
      <pivotArea grandRow="1" outline="0" collapsedLevelsAreSubtotals="1" fieldPosition="0"/>
    </format>
    <format dxfId="3544">
      <pivotArea dataOnly="0" labelOnly="1" grandRow="1" outline="0" fieldPosition="0"/>
    </format>
    <format dxfId="3543">
      <pivotArea dataOnly="0" labelOnly="1" outline="0" fieldPosition="0">
        <references count="1">
          <reference field="12" count="0"/>
        </references>
      </pivotArea>
    </format>
    <format dxfId="3542">
      <pivotArea dataOnly="0" labelOnly="1" grandCol="1" outline="0" fieldPosition="0"/>
    </format>
    <format dxfId="3541">
      <pivotArea dataOnly="0" labelOnly="1" grandCol="1" outline="0" fieldPosition="0"/>
    </format>
    <format dxfId="3540">
      <pivotArea grandRow="1" grandCol="1" outline="0" collapsedLevelsAreSubtotals="1" fieldPosition="0"/>
    </format>
    <format dxfId="3539">
      <pivotArea dataOnly="0" labelOnly="1" outline="0" fieldPosition="0">
        <references count="1">
          <reference field="12" count="0"/>
        </references>
      </pivotArea>
    </format>
    <format dxfId="3538">
      <pivotArea dataOnly="0" labelOnly="1" grandCol="1" outline="0" fieldPosition="0"/>
    </format>
    <format dxfId="3537">
      <pivotArea dataOnly="0" labelOnly="1" outline="0" fieldPosition="0">
        <references count="1">
          <reference field="12" count="0"/>
        </references>
      </pivotArea>
    </format>
    <format dxfId="3536">
      <pivotArea dataOnly="0" labelOnly="1" grandCol="1" outline="0" fieldPosition="0"/>
    </format>
    <format dxfId="3535">
      <pivotArea grandRow="1" outline="0" collapsedLevelsAreSubtotals="1" fieldPosition="0"/>
    </format>
    <format dxfId="3534">
      <pivotArea grandRow="1" outline="0" collapsedLevelsAreSubtotals="1" fieldPosition="0"/>
    </format>
    <format dxfId="3533">
      <pivotArea type="origin" dataOnly="0" labelOnly="1" outline="0" fieldPosition="0"/>
    </format>
    <format dxfId="3532">
      <pivotArea type="origin" dataOnly="0" labelOnly="1" outline="0" fieldPosition="0"/>
    </format>
    <format dxfId="3531">
      <pivotArea type="origin" dataOnly="0" labelOnly="1" outline="0" fieldPosition="0"/>
    </format>
    <format dxfId="3530">
      <pivotArea dataOnly="0" labelOnly="1" outline="0" fieldPosition="0">
        <references count="1">
          <reference field="12" count="0"/>
        </references>
      </pivotArea>
    </format>
    <format dxfId="3529">
      <pivotArea type="topRight" dataOnly="0" labelOnly="1" outline="0" fieldPosition="0"/>
    </format>
    <format dxfId="3528">
      <pivotArea outline="0" collapsedLevelsAreSubtotals="1" fieldPosition="0"/>
    </format>
    <format dxfId="3527">
      <pivotArea dataOnly="0" labelOnly="1" grandRow="1" outline="0" fieldPosition="0"/>
    </format>
    <format dxfId="3526">
      <pivotArea dataOnly="0" labelOnly="1" outline="0" fieldPosition="0">
        <references count="1">
          <reference field="12" count="0"/>
        </references>
      </pivotArea>
    </format>
    <format dxfId="3525">
      <pivotArea dataOnly="0" labelOnly="1" grandCol="1" outline="0" fieldPosition="0"/>
    </format>
    <format dxfId="3524">
      <pivotArea dataOnly="0" labelOnly="1" outline="0" fieldPosition="0">
        <references count="1">
          <reference field="12" count="0"/>
        </references>
      </pivotArea>
    </format>
    <format dxfId="3523">
      <pivotArea dataOnly="0" labelOnly="1" grandCol="1" outline="0" fieldPosition="0"/>
    </format>
    <format dxfId="3522">
      <pivotArea grandRow="1" outline="0" collapsedLevelsAreSubtotals="1" fieldPosition="0"/>
    </format>
    <format dxfId="3521">
      <pivotArea dataOnly="0" labelOnly="1" grandRow="1" outline="0" fieldPosition="0"/>
    </format>
    <format dxfId="3520">
      <pivotArea outline="0" collapsedLevelsAreSubtotals="1" fieldPosition="0"/>
    </format>
    <format dxfId="3519">
      <pivotArea dataOnly="0" labelOnly="1" grandRow="1" outline="0" fieldPosition="0"/>
    </format>
    <format dxfId="3518">
      <pivotArea dataOnly="0" labelOnly="1" outline="0" fieldPosition="0">
        <references count="1">
          <reference field="12" count="0"/>
        </references>
      </pivotArea>
    </format>
    <format dxfId="3517">
      <pivotArea dataOnly="0" labelOnly="1" grandCol="1" outline="0" fieldPosition="0"/>
    </format>
    <format dxfId="3516">
      <pivotArea grandRow="1" outline="0" collapsedLevelsAreSubtotals="1" fieldPosition="0"/>
    </format>
    <format dxfId="3515">
      <pivotArea dataOnly="0" labelOnly="1" grandRow="1" outline="0" fieldPosition="0"/>
    </format>
    <format dxfId="3514">
      <pivotArea grandRow="1" outline="0" collapsedLevelsAreSubtotals="1" fieldPosition="0"/>
    </format>
    <format dxfId="3513">
      <pivotArea dataOnly="0" labelOnly="1" grandRow="1" outline="0" fieldPosition="0"/>
    </format>
    <format dxfId="3512">
      <pivotArea dataOnly="0" labelOnly="1" outline="0" fieldPosition="0">
        <references count="1">
          <reference field="12" count="0"/>
        </references>
      </pivotArea>
    </format>
    <format dxfId="3511">
      <pivotArea dataOnly="0" labelOnly="1" grandCol="1" outline="0" fieldPosition="0"/>
    </format>
    <format dxfId="3510">
      <pivotArea grandRow="1" outline="0" collapsedLevelsAreSubtotals="1" fieldPosition="0"/>
    </format>
    <format dxfId="3509">
      <pivotArea dataOnly="0" labelOnly="1" grandRow="1" outline="0" fieldPosition="0"/>
    </format>
    <format dxfId="3508">
      <pivotArea dataOnly="0" labelOnly="1" outline="0" fieldPosition="0">
        <references count="1">
          <reference field="12" count="0"/>
        </references>
      </pivotArea>
    </format>
    <format dxfId="3507">
      <pivotArea dataOnly="0" labelOnly="1" grandCol="1" outline="0" fieldPosition="0"/>
    </format>
    <format dxfId="3506">
      <pivotArea grandRow="1" outline="0" collapsedLevelsAreSubtotals="1" fieldPosition="0"/>
    </format>
    <format dxfId="3505">
      <pivotArea dataOnly="0" labelOnly="1" grandRow="1" outline="0" fieldPosition="0"/>
    </format>
    <format dxfId="3504">
      <pivotArea outline="0" collapsedLevelsAreSubtotals="1" fieldPosition="0"/>
    </format>
    <format dxfId="3503">
      <pivotArea dataOnly="0" labelOnly="1" grandRow="1" outline="0" fieldPosition="0"/>
    </format>
    <format dxfId="3502">
      <pivotArea dataOnly="0" labelOnly="1" outline="0" fieldPosition="0">
        <references count="1">
          <reference field="12" count="0"/>
        </references>
      </pivotArea>
    </format>
    <format dxfId="3501">
      <pivotArea dataOnly="0" labelOnly="1" grandCol="1" outline="0" fieldPosition="0"/>
    </format>
    <format dxfId="3500">
      <pivotArea field="10" type="button" dataOnly="0" labelOnly="1" outline="0" axis="axisPage" fieldPosition="0"/>
    </format>
    <format dxfId="3499">
      <pivotArea type="origin" dataOnly="0" labelOnly="1" outline="0" fieldPosition="0"/>
    </format>
    <format dxfId="3498">
      <pivotArea dataOnly="0" labelOnly="1" grandRow="1" outline="0" fieldPosition="0"/>
    </format>
    <format dxfId="3497">
      <pivotArea field="10" type="button" dataOnly="0" labelOnly="1" outline="0" axis="axisPage" fieldPosition="0"/>
    </format>
    <format dxfId="3496">
      <pivotArea type="origin" dataOnly="0" labelOnly="1" outline="0" fieldPosition="0"/>
    </format>
    <format dxfId="3495">
      <pivotArea dataOnly="0" labelOnly="1" grandRow="1" outline="0" fieldPosition="0"/>
    </format>
    <format dxfId="3494">
      <pivotArea field="10" type="button" dataOnly="0" labelOnly="1" outline="0" axis="axisPage" fieldPosition="0"/>
    </format>
    <format dxfId="3493">
      <pivotArea type="origin" dataOnly="0" labelOnly="1" outline="0" fieldPosition="0"/>
    </format>
    <format dxfId="3492">
      <pivotArea dataOnly="0" labelOnly="1" grandRow="1" outline="0" fieldPosition="0"/>
    </format>
    <format dxfId="3491">
      <pivotArea field="10" type="button" dataOnly="0" labelOnly="1" outline="0" axis="axisPage" fieldPosition="0"/>
    </format>
    <format dxfId="3490">
      <pivotArea type="origin" dataOnly="0" labelOnly="1" outline="0" fieldPosition="0"/>
    </format>
    <format dxfId="3489">
      <pivotArea dataOnly="0" labelOnly="1" grandRow="1" outline="0" fieldPosition="0"/>
    </format>
    <format dxfId="3488">
      <pivotArea grandRow="1" outline="0" collapsedLevelsAreSubtotals="1" fieldPosition="0"/>
    </format>
    <format dxfId="3487">
      <pivotArea dataOnly="0" labelOnly="1" grandRow="1" outline="0" fieldPosition="0"/>
    </format>
    <format dxfId="3486">
      <pivotArea grandRow="1" outline="0" collapsedLevelsAreSubtotals="1" fieldPosition="0"/>
    </format>
    <format dxfId="3485">
      <pivotArea dataOnly="0" labelOnly="1" grandRow="1" outline="0" fieldPosition="0"/>
    </format>
    <format dxfId="3484">
      <pivotArea outline="0" collapsedLevelsAreSubtotals="1" fieldPosition="0"/>
    </format>
    <format dxfId="3483">
      <pivotArea dataOnly="0" labelOnly="1" grandRow="1" outline="0" fieldPosition="0"/>
    </format>
    <format dxfId="3482">
      <pivotArea outline="0" collapsedLevelsAreSubtotals="1" fieldPosition="0"/>
    </format>
    <format dxfId="3481">
      <pivotArea dataOnly="0" labelOnly="1" grandRow="1" outline="0" fieldPosition="0"/>
    </format>
    <format dxfId="3480">
      <pivotArea dataOnly="0" labelOnly="1" outline="0" fieldPosition="0">
        <references count="1">
          <reference field="12" count="0"/>
        </references>
      </pivotArea>
    </format>
    <format dxfId="3479">
      <pivotArea dataOnly="0" labelOnly="1" grandCol="1" outline="0" fieldPosition="0"/>
    </format>
    <format dxfId="3478">
      <pivotArea dataOnly="0" labelOnly="1" outline="0" fieldPosition="0">
        <references count="1">
          <reference field="12" count="0"/>
        </references>
      </pivotArea>
    </format>
    <format dxfId="3477">
      <pivotArea dataOnly="0" labelOnly="1" grandCol="1" outline="0" fieldPosition="0"/>
    </format>
    <format dxfId="3476">
      <pivotArea outline="0" fieldPosition="0">
        <references count="1">
          <reference field="12" count="0" selected="0"/>
        </references>
      </pivotArea>
    </format>
    <format dxfId="3475">
      <pivotArea dataOnly="0" labelOnly="1" grandRow="1" outline="0" fieldPosition="0"/>
    </format>
    <format dxfId="3474">
      <pivotArea dataOnly="0" labelOnly="1" outline="0" fieldPosition="0">
        <references count="1">
          <reference field="12" count="0"/>
        </references>
      </pivotArea>
    </format>
    <format dxfId="3473">
      <pivotArea grandRow="1" outline="0" collapsedLevelsAreSubtotals="1" fieldPosition="0"/>
    </format>
    <format dxfId="3472">
      <pivotArea dataOnly="0" labelOnly="1" grandRow="1" outline="0" fieldPosition="0"/>
    </format>
    <format dxfId="3471">
      <pivotArea outline="0" collapsedLevelsAreSubtotals="1" fieldPosition="0"/>
    </format>
    <format dxfId="3470">
      <pivotArea dataOnly="0" labelOnly="1" grandRow="1" outline="0" fieldPosition="0"/>
    </format>
    <format dxfId="3469">
      <pivotArea dataOnly="0" labelOnly="1" outline="0" fieldPosition="0">
        <references count="1">
          <reference field="12" count="0"/>
        </references>
      </pivotArea>
    </format>
    <format dxfId="3468">
      <pivotArea dataOnly="0" labelOnly="1" grandCol="1" outline="0" fieldPosition="0"/>
    </format>
    <format dxfId="3467">
      <pivotArea outline="0" collapsedLevelsAreSubtotals="1" fieldPosition="0"/>
    </format>
    <format dxfId="3466">
      <pivotArea dataOnly="0" labelOnly="1" grandRow="1" outline="0" fieldPosition="0"/>
    </format>
    <format dxfId="3465">
      <pivotArea dataOnly="0" labelOnly="1" outline="0" fieldPosition="0">
        <references count="1">
          <reference field="12" count="0"/>
        </references>
      </pivotArea>
    </format>
    <format dxfId="3464">
      <pivotArea dataOnly="0" labelOnly="1" grandCol="1" outline="0" fieldPosition="0"/>
    </format>
    <format dxfId="3463">
      <pivotArea outline="0" collapsedLevelsAreSubtotals="1" fieldPosition="0"/>
    </format>
    <format dxfId="3462">
      <pivotArea dataOnly="0" labelOnly="1" grandRow="1" outline="0" fieldPosition="0"/>
    </format>
    <format dxfId="3461">
      <pivotArea dataOnly="0" labelOnly="1" outline="0" fieldPosition="0">
        <references count="1">
          <reference field="12" count="0"/>
        </references>
      </pivotArea>
    </format>
    <format dxfId="3460">
      <pivotArea dataOnly="0" labelOnly="1" grandCol="1" outline="0" fieldPosition="0"/>
    </format>
    <format dxfId="3459">
      <pivotArea dataOnly="0" labelOnly="1" outline="0" fieldPosition="0">
        <references count="1">
          <reference field="12" count="0"/>
        </references>
      </pivotArea>
    </format>
    <format dxfId="3458">
      <pivotArea dataOnly="0" labelOnly="1" grandCol="1" outline="0" fieldPosition="0"/>
    </format>
    <format dxfId="3457">
      <pivotArea grandRow="1" outline="0" collapsedLevelsAreSubtotals="1" fieldPosition="0"/>
    </format>
    <format dxfId="3456">
      <pivotArea dataOnly="0" labelOnly="1" grandRow="1" outline="0" fieldPosition="0"/>
    </format>
    <format dxfId="3455">
      <pivotArea outline="0" collapsedLevelsAreSubtotals="1" fieldPosition="0"/>
    </format>
    <format dxfId="3454">
      <pivotArea dataOnly="0" labelOnly="1" grandRow="1" outline="0" fieldPosition="0"/>
    </format>
    <format dxfId="3453">
      <pivotArea dataOnly="0" labelOnly="1" outline="0" fieldPosition="0">
        <references count="1">
          <reference field="12" count="0"/>
        </references>
      </pivotArea>
    </format>
    <format dxfId="3452">
      <pivotArea dataOnly="0" labelOnly="1" grandCol="1" outline="0" fieldPosition="0"/>
    </format>
    <format dxfId="3451">
      <pivotArea outline="0" collapsedLevelsAreSubtotals="1" fieldPosition="0"/>
    </format>
    <format dxfId="3450">
      <pivotArea field="13" type="button" dataOnly="0" labelOnly="1" outline="0" axis="axisRow" fieldPosition="0"/>
    </format>
    <format dxfId="3449">
      <pivotArea dataOnly="0" labelOnly="1" outline="0" fieldPosition="0">
        <references count="1">
          <reference field="13" count="0"/>
        </references>
      </pivotArea>
    </format>
    <format dxfId="3448">
      <pivotArea dataOnly="0" labelOnly="1" grandRow="1" outline="0" fieldPosition="0"/>
    </format>
    <format dxfId="3447">
      <pivotArea dataOnly="0" labelOnly="1" outline="0" fieldPosition="0">
        <references count="1">
          <reference field="12" count="0"/>
        </references>
      </pivotArea>
    </format>
    <format dxfId="3446">
      <pivotArea dataOnly="0" labelOnly="1" grandCol="1" outline="0" fieldPosition="0"/>
    </format>
    <format dxfId="3445">
      <pivotArea outline="0" collapsedLevelsAreSubtotals="1" fieldPosition="0"/>
    </format>
    <format dxfId="3444">
      <pivotArea field="13" type="button" dataOnly="0" labelOnly="1" outline="0" axis="axisRow" fieldPosition="0"/>
    </format>
    <format dxfId="3443">
      <pivotArea dataOnly="0" labelOnly="1" outline="0" fieldPosition="0">
        <references count="1">
          <reference field="13" count="0"/>
        </references>
      </pivotArea>
    </format>
    <format dxfId="3442">
      <pivotArea dataOnly="0" labelOnly="1" grandRow="1" outline="0" fieldPosition="0"/>
    </format>
    <format dxfId="3441">
      <pivotArea dataOnly="0" labelOnly="1" outline="0" fieldPosition="0">
        <references count="1">
          <reference field="12" count="0"/>
        </references>
      </pivotArea>
    </format>
    <format dxfId="3440">
      <pivotArea dataOnly="0" labelOnly="1" grandCol="1" outline="0" fieldPosition="0"/>
    </format>
    <format dxfId="3439">
      <pivotArea outline="0" collapsedLevelsAreSubtotals="1" fieldPosition="0"/>
    </format>
    <format dxfId="3438">
      <pivotArea field="13" type="button" dataOnly="0" labelOnly="1" outline="0" axis="axisRow" fieldPosition="0"/>
    </format>
    <format dxfId="3437">
      <pivotArea dataOnly="0" labelOnly="1" outline="0" fieldPosition="0">
        <references count="1">
          <reference field="13" count="0"/>
        </references>
      </pivotArea>
    </format>
    <format dxfId="3436">
      <pivotArea dataOnly="0" labelOnly="1" grandRow="1" outline="0" fieldPosition="0"/>
    </format>
    <format dxfId="3435">
      <pivotArea dataOnly="0" labelOnly="1" outline="0" fieldPosition="0">
        <references count="1">
          <reference field="12" count="0"/>
        </references>
      </pivotArea>
    </format>
    <format dxfId="3434">
      <pivotArea dataOnly="0" labelOnly="1" grandCol="1" outline="0" fieldPosition="0"/>
    </format>
    <format dxfId="3433">
      <pivotArea outline="0" collapsedLevelsAreSubtotals="1" fieldPosition="0"/>
    </format>
    <format dxfId="3432">
      <pivotArea field="13" type="button" dataOnly="0" labelOnly="1" outline="0" axis="axisRow" fieldPosition="0"/>
    </format>
    <format dxfId="3431">
      <pivotArea dataOnly="0" labelOnly="1" outline="0" fieldPosition="0">
        <references count="1">
          <reference field="13" count="0"/>
        </references>
      </pivotArea>
    </format>
    <format dxfId="3430">
      <pivotArea dataOnly="0" labelOnly="1" grandRow="1" outline="0" fieldPosition="0"/>
    </format>
    <format dxfId="3429">
      <pivotArea dataOnly="0" labelOnly="1" outline="0" fieldPosition="0">
        <references count="1">
          <reference field="12" count="0"/>
        </references>
      </pivotArea>
    </format>
    <format dxfId="3428">
      <pivotArea dataOnly="0" labelOnly="1" grandCol="1" outline="0" fieldPosition="0"/>
    </format>
    <format dxfId="3427">
      <pivotArea grandRow="1" outline="0" collapsedLevelsAreSubtotals="1" fieldPosition="0"/>
    </format>
    <format dxfId="3426">
      <pivotArea dataOnly="0" labelOnly="1" grandRow="1" outline="0" fieldPosition="0"/>
    </format>
    <format dxfId="3425">
      <pivotArea grandRow="1" outline="0" collapsedLevelsAreSubtotals="1" fieldPosition="0"/>
    </format>
    <format dxfId="3424">
      <pivotArea dataOnly="0" labelOnly="1" grandRow="1" outline="0" fieldPosition="0"/>
    </format>
    <format dxfId="3423">
      <pivotArea outline="0" collapsedLevelsAreSubtotals="1" fieldPosition="0"/>
    </format>
    <format dxfId="3422">
      <pivotArea field="13" type="button" dataOnly="0" labelOnly="1" outline="0" axis="axisRow" fieldPosition="0"/>
    </format>
    <format dxfId="3421">
      <pivotArea dataOnly="0" labelOnly="1" outline="0" fieldPosition="0">
        <references count="1">
          <reference field="13" count="17">
            <x v="0"/>
            <x v="1"/>
            <x v="2"/>
            <x v="3"/>
            <x v="4"/>
            <x v="5"/>
            <x v="6"/>
            <x v="7"/>
            <x v="8"/>
            <x v="9"/>
            <x v="10"/>
            <x v="11"/>
            <x v="13"/>
            <x v="14"/>
            <x v="15"/>
            <x v="16"/>
            <x v="17"/>
          </reference>
        </references>
      </pivotArea>
    </format>
    <format dxfId="3420">
      <pivotArea dataOnly="0" labelOnly="1" grandRow="1" outline="0" fieldPosition="0"/>
    </format>
    <format dxfId="3419">
      <pivotArea dataOnly="0" labelOnly="1" outline="0" fieldPosition="0">
        <references count="1">
          <reference field="12" count="0"/>
        </references>
      </pivotArea>
    </format>
    <format dxfId="3418">
      <pivotArea dataOnly="0" labelOnly="1" grandCol="1" outline="0" fieldPosition="0"/>
    </format>
    <format dxfId="3417">
      <pivotArea outline="0" collapsedLevelsAreSubtotals="1" fieldPosition="0"/>
    </format>
    <format dxfId="3416">
      <pivotArea field="13" type="button" dataOnly="0" labelOnly="1" outline="0" axis="axisRow" fieldPosition="0"/>
    </format>
    <format dxfId="3415">
      <pivotArea dataOnly="0" labelOnly="1" outline="0" fieldPosition="0">
        <references count="1">
          <reference field="13" count="17">
            <x v="0"/>
            <x v="1"/>
            <x v="2"/>
            <x v="3"/>
            <x v="4"/>
            <x v="5"/>
            <x v="6"/>
            <x v="7"/>
            <x v="8"/>
            <x v="9"/>
            <x v="10"/>
            <x v="11"/>
            <x v="13"/>
            <x v="14"/>
            <x v="15"/>
            <x v="16"/>
            <x v="17"/>
          </reference>
        </references>
      </pivotArea>
    </format>
    <format dxfId="3414">
      <pivotArea dataOnly="0" labelOnly="1" grandRow="1" outline="0" fieldPosition="0"/>
    </format>
    <format dxfId="3413">
      <pivotArea dataOnly="0" labelOnly="1" outline="0" fieldPosition="0">
        <references count="1">
          <reference field="12" count="0"/>
        </references>
      </pivotArea>
    </format>
    <format dxfId="3412">
      <pivotArea dataOnly="0" labelOnly="1" grandCol="1" outline="0" fieldPosition="0"/>
    </format>
    <format dxfId="3411">
      <pivotArea outline="0" collapsedLevelsAreSubtotals="1" fieldPosition="0"/>
    </format>
    <format dxfId="3410">
      <pivotArea field="13" type="button" dataOnly="0" labelOnly="1" outline="0" axis="axisRow" fieldPosition="0"/>
    </format>
    <format dxfId="3409">
      <pivotArea dataOnly="0" labelOnly="1" outline="0" fieldPosition="0">
        <references count="1">
          <reference field="13" count="17">
            <x v="0"/>
            <x v="1"/>
            <x v="2"/>
            <x v="3"/>
            <x v="4"/>
            <x v="5"/>
            <x v="6"/>
            <x v="7"/>
            <x v="8"/>
            <x v="9"/>
            <x v="10"/>
            <x v="11"/>
            <x v="13"/>
            <x v="14"/>
            <x v="15"/>
            <x v="16"/>
            <x v="17"/>
          </reference>
        </references>
      </pivotArea>
    </format>
    <format dxfId="3408">
      <pivotArea dataOnly="0" labelOnly="1" grandRow="1" outline="0" fieldPosition="0"/>
    </format>
    <format dxfId="3407">
      <pivotArea dataOnly="0" labelOnly="1" outline="0" fieldPosition="0">
        <references count="1">
          <reference field="12" count="0"/>
        </references>
      </pivotArea>
    </format>
    <format dxfId="3406">
      <pivotArea dataOnly="0" labelOnly="1" grandCol="1" outline="0" fieldPosition="0"/>
    </format>
    <format dxfId="3405">
      <pivotArea grandRow="1" outline="0" collapsedLevelsAreSubtotals="1" fieldPosition="0"/>
    </format>
    <format dxfId="3404">
      <pivotArea dataOnly="0" labelOnly="1" grandRow="1" outline="0" fieldPosition="0"/>
    </format>
    <format dxfId="3403">
      <pivotArea field="13" type="button" dataOnly="0" labelOnly="1" outline="0" axis="axisRow" fieldPosition="0"/>
    </format>
    <format dxfId="3402">
      <pivotArea dataOnly="0" labelOnly="1" outline="0" fieldPosition="0">
        <references count="1">
          <reference field="12" count="0"/>
        </references>
      </pivotArea>
    </format>
    <format dxfId="3401">
      <pivotArea dataOnly="0" labelOnly="1" grandCol="1" outline="0" fieldPosition="0"/>
    </format>
    <format dxfId="3400">
      <pivotArea outline="0" fieldPosition="0">
        <references count="1">
          <reference field="4294967294" count="1">
            <x v="0"/>
          </reference>
        </references>
      </pivotArea>
    </format>
    <format dxfId="3399">
      <pivotArea outline="0" collapsedLevelsAreSubtotals="1" fieldPosition="0"/>
    </format>
    <format dxfId="3398">
      <pivotArea field="13" type="button" dataOnly="0" labelOnly="1" outline="0" axis="axisRow" fieldPosition="0"/>
    </format>
    <format dxfId="3397">
      <pivotArea dataOnly="0" labelOnly="1" outline="0" fieldPosition="0">
        <references count="1">
          <reference field="13" count="8">
            <x v="1"/>
            <x v="2"/>
            <x v="3"/>
            <x v="4"/>
            <x v="5"/>
            <x v="8"/>
            <x v="9"/>
            <x v="11"/>
          </reference>
        </references>
      </pivotArea>
    </format>
    <format dxfId="3396">
      <pivotArea dataOnly="0" labelOnly="1" grandRow="1" outline="0" fieldPosition="0"/>
    </format>
    <format dxfId="3395">
      <pivotArea dataOnly="0" labelOnly="1" outline="0" fieldPosition="0">
        <references count="1">
          <reference field="12" count="0"/>
        </references>
      </pivotArea>
    </format>
    <format dxfId="3394">
      <pivotArea dataOnly="0" labelOnly="1" grandCol="1" outline="0" fieldPosition="0"/>
    </format>
    <format dxfId="3393">
      <pivotArea outline="0" collapsedLevelsAreSubtotals="1" fieldPosition="0"/>
    </format>
    <format dxfId="3392">
      <pivotArea field="13" type="button" dataOnly="0" labelOnly="1" outline="0" axis="axisRow" fieldPosition="0"/>
    </format>
    <format dxfId="3391">
      <pivotArea dataOnly="0" labelOnly="1" outline="0" fieldPosition="0">
        <references count="1">
          <reference field="13" count="10">
            <x v="1"/>
            <x v="2"/>
            <x v="3"/>
            <x v="4"/>
            <x v="5"/>
            <x v="6"/>
            <x v="8"/>
            <x v="9"/>
            <x v="11"/>
            <x v="16"/>
          </reference>
        </references>
      </pivotArea>
    </format>
    <format dxfId="3390">
      <pivotArea dataOnly="0" labelOnly="1" grandRow="1" outline="0" fieldPosition="0"/>
    </format>
    <format dxfId="3389">
      <pivotArea dataOnly="0" labelOnly="1" outline="0" fieldPosition="0">
        <references count="1">
          <reference field="12" count="0"/>
        </references>
      </pivotArea>
    </format>
    <format dxfId="3388">
      <pivotArea dataOnly="0" labelOnly="1" grandCol="1" outline="0" fieldPosition="0"/>
    </format>
    <format dxfId="3387">
      <pivotArea outline="0" collapsedLevelsAreSubtotals="1" fieldPosition="0"/>
    </format>
    <format dxfId="3386">
      <pivotArea field="13" type="button" dataOnly="0" labelOnly="1" outline="0" axis="axisRow" fieldPosition="0"/>
    </format>
    <format dxfId="3385">
      <pivotArea dataOnly="0" labelOnly="1" outline="0" fieldPosition="0">
        <references count="1">
          <reference field="13" count="10">
            <x v="1"/>
            <x v="2"/>
            <x v="3"/>
            <x v="4"/>
            <x v="5"/>
            <x v="6"/>
            <x v="8"/>
            <x v="9"/>
            <x v="11"/>
            <x v="16"/>
          </reference>
        </references>
      </pivotArea>
    </format>
    <format dxfId="3384">
      <pivotArea dataOnly="0" labelOnly="1" grandRow="1" outline="0" fieldPosition="0"/>
    </format>
    <format dxfId="3383">
      <pivotArea dataOnly="0" labelOnly="1" outline="0" fieldPosition="0">
        <references count="1">
          <reference field="12" count="0"/>
        </references>
      </pivotArea>
    </format>
    <format dxfId="3382">
      <pivotArea dataOnly="0" labelOnly="1" grandCol="1" outline="0" fieldPosition="0"/>
    </format>
    <format dxfId="3381">
      <pivotArea field="13" type="button" dataOnly="0" labelOnly="1" outline="0" axis="axisRow" fieldPosition="0"/>
    </format>
    <format dxfId="3380">
      <pivotArea dataOnly="0" labelOnly="1" outline="0" fieldPosition="0">
        <references count="1">
          <reference field="12" count="0"/>
        </references>
      </pivotArea>
    </format>
    <format dxfId="3379">
      <pivotArea dataOnly="0" labelOnly="1" grandCol="1" outline="0" fieldPosition="0"/>
    </format>
    <format dxfId="3378">
      <pivotArea grandRow="1" outline="0" collapsedLevelsAreSubtotals="1" fieldPosition="0"/>
    </format>
    <format dxfId="3377">
      <pivotArea dataOnly="0" labelOnly="1" grandRow="1" outline="0" fieldPosition="0"/>
    </format>
    <format dxfId="3376">
      <pivotArea outline="0" collapsedLevelsAreSubtotals="1" fieldPosition="0"/>
    </format>
    <format dxfId="3375">
      <pivotArea field="13" type="button" dataOnly="0" labelOnly="1" outline="0" axis="axisRow" fieldPosition="0"/>
    </format>
    <format dxfId="3374">
      <pivotArea dataOnly="0" labelOnly="1" outline="0" fieldPosition="0">
        <references count="1">
          <reference field="13" count="10">
            <x v="1"/>
            <x v="2"/>
            <x v="3"/>
            <x v="4"/>
            <x v="5"/>
            <x v="6"/>
            <x v="8"/>
            <x v="9"/>
            <x v="11"/>
            <x v="16"/>
          </reference>
        </references>
      </pivotArea>
    </format>
    <format dxfId="3373">
      <pivotArea dataOnly="0" labelOnly="1" grandRow="1" outline="0" fieldPosition="0"/>
    </format>
    <format dxfId="3372">
      <pivotArea dataOnly="0" labelOnly="1" outline="0" fieldPosition="0">
        <references count="1">
          <reference field="12" count="0"/>
        </references>
      </pivotArea>
    </format>
    <format dxfId="3371">
      <pivotArea dataOnly="0" labelOnly="1" grandCol="1" outline="0" fieldPosition="0"/>
    </format>
    <format dxfId="3370">
      <pivotArea outline="0" collapsedLevelsAreSubtotals="1" fieldPosition="0"/>
    </format>
    <format dxfId="3369">
      <pivotArea field="13" type="button" dataOnly="0" labelOnly="1" outline="0" axis="axisRow" fieldPosition="0"/>
    </format>
    <format dxfId="3368">
      <pivotArea dataOnly="0" labelOnly="1" outline="0" fieldPosition="0">
        <references count="1">
          <reference field="13" count="10">
            <x v="1"/>
            <x v="2"/>
            <x v="3"/>
            <x v="4"/>
            <x v="5"/>
            <x v="6"/>
            <x v="8"/>
            <x v="9"/>
            <x v="11"/>
            <x v="16"/>
          </reference>
        </references>
      </pivotArea>
    </format>
    <format dxfId="3367">
      <pivotArea dataOnly="0" labelOnly="1" grandRow="1" outline="0" fieldPosition="0"/>
    </format>
    <format dxfId="3366">
      <pivotArea dataOnly="0" labelOnly="1" outline="0" fieldPosition="0">
        <references count="1">
          <reference field="12" count="0"/>
        </references>
      </pivotArea>
    </format>
    <format dxfId="3365">
      <pivotArea dataOnly="0" labelOnly="1" grandCol="1" outline="0" fieldPosition="0"/>
    </format>
    <format dxfId="3364">
      <pivotArea outline="0" collapsedLevelsAreSubtotals="1" fieldPosition="0"/>
    </format>
    <format dxfId="3363">
      <pivotArea field="13" type="button" dataOnly="0" labelOnly="1" outline="0" axis="axisRow" fieldPosition="0"/>
    </format>
    <format dxfId="3362">
      <pivotArea dataOnly="0" labelOnly="1" outline="0" fieldPosition="0">
        <references count="1">
          <reference field="13" count="11">
            <x v="1"/>
            <x v="2"/>
            <x v="3"/>
            <x v="4"/>
            <x v="5"/>
            <x v="6"/>
            <x v="8"/>
            <x v="9"/>
            <x v="11"/>
            <x v="15"/>
            <x v="16"/>
          </reference>
        </references>
      </pivotArea>
    </format>
    <format dxfId="3361">
      <pivotArea dataOnly="0" labelOnly="1" grandRow="1" outline="0" fieldPosition="0"/>
    </format>
    <format dxfId="3360">
      <pivotArea dataOnly="0" labelOnly="1" outline="0" fieldPosition="0">
        <references count="1">
          <reference field="12" count="0"/>
        </references>
      </pivotArea>
    </format>
    <format dxfId="3359">
      <pivotArea dataOnly="0" labelOnly="1" grandCol="1" outline="0" fieldPosition="0"/>
    </format>
    <format dxfId="3358">
      <pivotArea field="13" type="button" dataOnly="0" labelOnly="1" outline="0" axis="axisRow" fieldPosition="0"/>
    </format>
    <format dxfId="3357">
      <pivotArea dataOnly="0" labelOnly="1" outline="0" fieldPosition="0">
        <references count="1">
          <reference field="12" count="0"/>
        </references>
      </pivotArea>
    </format>
    <format dxfId="3356">
      <pivotArea dataOnly="0" labelOnly="1" grandCol="1" outline="0" fieldPosition="0"/>
    </format>
    <format dxfId="3355">
      <pivotArea dataOnly="0" labelOnly="1" grandRow="1" outline="0" fieldPosition="0"/>
    </format>
    <format dxfId="3354">
      <pivotArea outline="0" collapsedLevelsAreSubtotals="1" fieldPosition="0"/>
    </format>
    <format dxfId="3353">
      <pivotArea field="13" type="button" dataOnly="0" labelOnly="1" outline="0" axis="axisRow" fieldPosition="0"/>
    </format>
    <format dxfId="3352">
      <pivotArea dataOnly="0" labelOnly="1" outline="0" fieldPosition="0">
        <references count="1">
          <reference field="13" count="11">
            <x v="1"/>
            <x v="2"/>
            <x v="3"/>
            <x v="4"/>
            <x v="5"/>
            <x v="6"/>
            <x v="8"/>
            <x v="9"/>
            <x v="11"/>
            <x v="15"/>
            <x v="16"/>
          </reference>
        </references>
      </pivotArea>
    </format>
    <format dxfId="3351">
      <pivotArea dataOnly="0" labelOnly="1" grandRow="1" outline="0" fieldPosition="0"/>
    </format>
    <format dxfId="3350">
      <pivotArea dataOnly="0" labelOnly="1" outline="0" fieldPosition="0">
        <references count="1">
          <reference field="12" count="0"/>
        </references>
      </pivotArea>
    </format>
    <format dxfId="3349">
      <pivotArea dataOnly="0" labelOnly="1" grandCol="1" outline="0" fieldPosition="0"/>
    </format>
    <format dxfId="3348">
      <pivotArea dataOnly="0" labelOnly="1" outline="0" fieldPosition="0">
        <references count="1">
          <reference field="13" count="11">
            <x v="1"/>
            <x v="2"/>
            <x v="3"/>
            <x v="4"/>
            <x v="5"/>
            <x v="6"/>
            <x v="8"/>
            <x v="9"/>
            <x v="11"/>
            <x v="15"/>
            <x v="16"/>
          </reference>
        </references>
      </pivotArea>
    </format>
    <format dxfId="3347">
      <pivotArea outline="0" collapsedLevelsAreSubtotals="1" fieldPosition="0"/>
    </format>
    <format dxfId="3346">
      <pivotArea field="13" type="button" dataOnly="0" labelOnly="1" outline="0" axis="axisRow" fieldPosition="0"/>
    </format>
    <format dxfId="3345">
      <pivotArea dataOnly="0" labelOnly="1" outline="0" fieldPosition="0">
        <references count="1">
          <reference field="13" count="11">
            <x v="1"/>
            <x v="2"/>
            <x v="3"/>
            <x v="4"/>
            <x v="5"/>
            <x v="7"/>
            <x v="8"/>
            <x v="9"/>
            <x v="11"/>
            <x v="15"/>
            <x v="16"/>
          </reference>
        </references>
      </pivotArea>
    </format>
    <format dxfId="3344">
      <pivotArea dataOnly="0" labelOnly="1" grandRow="1" outline="0" fieldPosition="0"/>
    </format>
    <format dxfId="3343">
      <pivotArea dataOnly="0" labelOnly="1" outline="0" fieldPosition="0">
        <references count="1">
          <reference field="12" count="0"/>
        </references>
      </pivotArea>
    </format>
    <format dxfId="3342">
      <pivotArea dataOnly="0" labelOnly="1" grandCol="1" outline="0" fieldPosition="0"/>
    </format>
    <format dxfId="3341">
      <pivotArea outline="0" collapsedLevelsAreSubtotals="1" fieldPosition="0"/>
    </format>
    <format dxfId="3340">
      <pivotArea dataOnly="0" labelOnly="1" outline="0" fieldPosition="0">
        <references count="1">
          <reference field="13" count="15">
            <x v="1"/>
            <x v="2"/>
            <x v="3"/>
            <x v="4"/>
            <x v="5"/>
            <x v="6"/>
            <x v="7"/>
            <x v="8"/>
            <x v="9"/>
            <x v="10"/>
            <x v="11"/>
            <x v="12"/>
            <x v="13"/>
            <x v="15"/>
            <x v="16"/>
          </reference>
        </references>
      </pivotArea>
    </format>
    <format dxfId="3339">
      <pivotArea dataOnly="0" labelOnly="1" grandRow="1" outline="0" fieldPosition="0"/>
    </format>
    <format dxfId="3338">
      <pivotArea outline="0" collapsedLevelsAreSubtotals="1" fieldPosition="0"/>
    </format>
    <format dxfId="3337">
      <pivotArea dataOnly="0" labelOnly="1" outline="0" fieldPosition="0">
        <references count="1">
          <reference field="13" count="14">
            <x v="1"/>
            <x v="2"/>
            <x v="3"/>
            <x v="4"/>
            <x v="5"/>
            <x v="6"/>
            <x v="8"/>
            <x v="9"/>
            <x v="10"/>
            <x v="11"/>
            <x v="12"/>
            <x v="13"/>
            <x v="15"/>
            <x v="16"/>
          </reference>
        </references>
      </pivotArea>
    </format>
    <format dxfId="3336">
      <pivotArea dataOnly="0" labelOnly="1" grandRow="1" outline="0" fieldPosition="0"/>
    </format>
    <format dxfId="3335">
      <pivotArea field="13" type="button" dataOnly="0" labelOnly="1" outline="0" axis="axisRow" fieldPosition="0"/>
    </format>
    <format dxfId="3334">
      <pivotArea dataOnly="0" labelOnly="1" outline="0" fieldPosition="0">
        <references count="1">
          <reference field="12" count="0"/>
        </references>
      </pivotArea>
    </format>
    <format dxfId="3333">
      <pivotArea dataOnly="0" labelOnly="1" grandCol="1" outline="0" fieldPosition="0"/>
    </format>
    <format dxfId="3332">
      <pivotArea field="13" type="button" dataOnly="0" labelOnly="1" outline="0" axis="axisRow" fieldPosition="0"/>
    </format>
    <format dxfId="3331">
      <pivotArea dataOnly="0" labelOnly="1" outline="0" fieldPosition="0">
        <references count="1">
          <reference field="12" count="0"/>
        </references>
      </pivotArea>
    </format>
    <format dxfId="3330">
      <pivotArea dataOnly="0" labelOnly="1" grandCol="1" outline="0" fieldPosition="0"/>
    </format>
    <format dxfId="3329">
      <pivotArea field="13" type="button" dataOnly="0" labelOnly="1" outline="0" axis="axisRow" fieldPosition="0"/>
    </format>
    <format dxfId="3328">
      <pivotArea dataOnly="0" labelOnly="1" outline="0" fieldPosition="0">
        <references count="1">
          <reference field="12" count="0"/>
        </references>
      </pivotArea>
    </format>
    <format dxfId="3327">
      <pivotArea dataOnly="0" labelOnly="1" grandCol="1" outline="0" fieldPosition="0"/>
    </format>
    <format dxfId="3326">
      <pivotArea outline="0" fieldPosition="0">
        <references count="1">
          <reference field="13" count="14" selected="0">
            <x v="1"/>
            <x v="2"/>
            <x v="3"/>
            <x v="4"/>
            <x v="5"/>
            <x v="6"/>
            <x v="8"/>
            <x v="9"/>
            <x v="10"/>
            <x v="11"/>
            <x v="12"/>
            <x v="13"/>
            <x v="15"/>
            <x v="16"/>
          </reference>
        </references>
      </pivotArea>
    </format>
    <format dxfId="3325">
      <pivotArea dataOnly="0" labelOnly="1" outline="0" fieldPosition="0">
        <references count="1">
          <reference field="13" count="14">
            <x v="1"/>
            <x v="2"/>
            <x v="3"/>
            <x v="4"/>
            <x v="5"/>
            <x v="6"/>
            <x v="8"/>
            <x v="9"/>
            <x v="10"/>
            <x v="11"/>
            <x v="12"/>
            <x v="13"/>
            <x v="15"/>
            <x v="16"/>
          </reference>
        </references>
      </pivotArea>
    </format>
    <format dxfId="3324">
      <pivotArea dataOnly="0" labelOnly="1" outline="0" fieldPosition="0">
        <references count="1">
          <reference field="13" count="10">
            <x v="0"/>
            <x v="1"/>
            <x v="3"/>
            <x v="4"/>
            <x v="5"/>
            <x v="7"/>
            <x v="8"/>
            <x v="9"/>
            <x v="11"/>
            <x v="15"/>
          </reference>
        </references>
      </pivotArea>
    </format>
    <format dxfId="3323">
      <pivotArea dataOnly="0" labelOnly="1" outline="0" fieldPosition="0">
        <references count="1">
          <reference field="13" count="10">
            <x v="0"/>
            <x v="1"/>
            <x v="3"/>
            <x v="4"/>
            <x v="5"/>
            <x v="7"/>
            <x v="8"/>
            <x v="9"/>
            <x v="11"/>
            <x v="15"/>
          </reference>
        </references>
      </pivotArea>
    </format>
    <format dxfId="3322">
      <pivotArea dataOnly="0" labelOnly="1" outline="0" fieldPosition="0">
        <references count="1">
          <reference field="13" count="10">
            <x v="0"/>
            <x v="1"/>
            <x v="3"/>
            <x v="4"/>
            <x v="5"/>
            <x v="7"/>
            <x v="8"/>
            <x v="9"/>
            <x v="11"/>
            <x v="15"/>
          </reference>
        </references>
      </pivotArea>
    </format>
    <format dxfId="3321">
      <pivotArea type="all" dataOnly="0" outline="0" fieldPosition="0"/>
    </format>
    <format dxfId="3320">
      <pivotArea type="origin" dataOnly="0" labelOnly="1" outline="0" fieldPosition="0"/>
    </format>
    <format dxfId="3319">
      <pivotArea field="12" type="button" dataOnly="0" labelOnly="1" outline="0" axis="axisCol" fieldPosition="0"/>
    </format>
    <format dxfId="3318">
      <pivotArea type="topRight" dataOnly="0" labelOnly="1" outline="0" fieldPosition="0"/>
    </format>
    <format dxfId="3317">
      <pivotArea type="all" dataOnly="0" outline="0" fieldPosition="0"/>
    </format>
    <format dxfId="3316">
      <pivotArea type="origin" dataOnly="0" labelOnly="1" outline="0" fieldPosition="0"/>
    </format>
    <format dxfId="3315">
      <pivotArea field="12" type="button" dataOnly="0" labelOnly="1" outline="0" axis="axisCol" fieldPosition="0"/>
    </format>
    <format dxfId="3314">
      <pivotArea type="topRight" dataOnly="0" labelOnly="1" outline="0" fieldPosition="0"/>
    </format>
    <format dxfId="3313">
      <pivotArea outline="0" collapsedLevelsAreSubtotals="1" fieldPosition="0"/>
    </format>
    <format dxfId="3312">
      <pivotArea dataOnly="0" labelOnly="1" outline="0" fieldPosition="0">
        <references count="1">
          <reference field="13" count="10">
            <x v="0"/>
            <x v="1"/>
            <x v="3"/>
            <x v="4"/>
            <x v="5"/>
            <x v="7"/>
            <x v="8"/>
            <x v="9"/>
            <x v="11"/>
            <x v="15"/>
          </reference>
        </references>
      </pivotArea>
    </format>
    <format dxfId="3311">
      <pivotArea field="13" type="button" dataOnly="0" labelOnly="1" outline="0" axis="axisRow" fieldPosition="0"/>
    </format>
    <format dxfId="3310">
      <pivotArea dataOnly="0" labelOnly="1" outline="0" fieldPosition="0">
        <references count="1">
          <reference field="12" count="0"/>
        </references>
      </pivotArea>
    </format>
    <format dxfId="3309">
      <pivotArea dataOnly="0" labelOnly="1" grandCol="1" outline="0" fieldPosition="0"/>
    </format>
    <format dxfId="3308">
      <pivotArea grandRow="1" outline="0" collapsedLevelsAreSubtotals="1" fieldPosition="0"/>
    </format>
    <format dxfId="3307">
      <pivotArea dataOnly="0" labelOnly="1" grandRow="1" outline="0" fieldPosition="0"/>
    </format>
    <format dxfId="3306">
      <pivotArea outline="0" fieldPosition="0">
        <references count="1">
          <reference field="13" count="10" selected="0">
            <x v="0"/>
            <x v="1"/>
            <x v="3"/>
            <x v="4"/>
            <x v="5"/>
            <x v="7"/>
            <x v="8"/>
            <x v="9"/>
            <x v="11"/>
            <x v="15"/>
          </reference>
        </references>
      </pivotArea>
    </format>
    <format dxfId="3305">
      <pivotArea outline="0" fieldPosition="0">
        <references count="1">
          <reference field="13" count="10" selected="0">
            <x v="0"/>
            <x v="1"/>
            <x v="3"/>
            <x v="4"/>
            <x v="5"/>
            <x v="7"/>
            <x v="8"/>
            <x v="9"/>
            <x v="11"/>
            <x v="15"/>
          </reference>
        </references>
      </pivotArea>
    </format>
    <format dxfId="330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810">
      <pivotArea outline="0" collapsedLevelsAreSubtotals="1" fieldPosition="0"/>
    </format>
    <format dxfId="3809">
      <pivotArea dataOnly="0" labelOnly="1" grandCol="1" outline="0" fieldPosition="0"/>
    </format>
    <format dxfId="3808">
      <pivotArea outline="0" collapsedLevelsAreSubtotals="1" fieldPosition="0"/>
    </format>
    <format dxfId="3807">
      <pivotArea dataOnly="0" labelOnly="1" grandCol="1" outline="0" fieldPosition="0"/>
    </format>
    <format dxfId="3806">
      <pivotArea dataOnly="0" labelOnly="1" grandRow="1" outline="0" fieldPosition="0"/>
    </format>
    <format dxfId="3805">
      <pivotArea dataOnly="0" labelOnly="1" grandCol="1" outline="0" fieldPosition="0"/>
    </format>
    <format dxfId="3804">
      <pivotArea dataOnly="0" labelOnly="1" grandCol="1" outline="0" fieldPosition="0"/>
    </format>
    <format dxfId="3803">
      <pivotArea dataOnly="0" labelOnly="1" outline="0" fieldPosition="0">
        <references count="1">
          <reference field="12" count="0"/>
        </references>
      </pivotArea>
    </format>
    <format dxfId="3802">
      <pivotArea dataOnly="0" labelOnly="1" grandCol="1" outline="0" fieldPosition="0"/>
    </format>
    <format dxfId="3801">
      <pivotArea dataOnly="0" labelOnly="1" outline="0" fieldPosition="0">
        <references count="1">
          <reference field="12" count="0"/>
        </references>
      </pivotArea>
    </format>
    <format dxfId="3800">
      <pivotArea dataOnly="0" labelOnly="1" grandCol="1" outline="0" fieldPosition="0"/>
    </format>
    <format dxfId="3799">
      <pivotArea grandRow="1" outline="0" collapsedLevelsAreSubtotals="1" fieldPosition="0"/>
    </format>
    <format dxfId="3798">
      <pivotArea dataOnly="0" labelOnly="1" grandRow="1" outline="0" fieldPosition="0"/>
    </format>
    <format dxfId="3797">
      <pivotArea dataOnly="0" labelOnly="1" grandRow="1" outline="0" fieldPosition="0"/>
    </format>
    <format dxfId="3796">
      <pivotArea grandRow="1" outline="0" collapsedLevelsAreSubtotals="1" fieldPosition="0"/>
    </format>
    <format dxfId="3795">
      <pivotArea dataOnly="0" labelOnly="1" grandRow="1" outline="0" fieldPosition="0"/>
    </format>
    <format dxfId="3794">
      <pivotArea grandRow="1" outline="0" collapsedLevelsAreSubtotals="1" fieldPosition="0"/>
    </format>
    <format dxfId="3793">
      <pivotArea dataOnly="0" labelOnly="1" grandRow="1" outline="0" fieldPosition="0"/>
    </format>
    <format dxfId="3792">
      <pivotArea grandRow="1" outline="0" collapsedLevelsAreSubtotals="1" fieldPosition="0"/>
    </format>
    <format dxfId="3791">
      <pivotArea grandRow="1" outline="0" collapsedLevelsAreSubtotals="1" fieldPosition="0"/>
    </format>
    <format dxfId="3790">
      <pivotArea dataOnly="0" labelOnly="1" grandRow="1" outline="0" fieldPosition="0"/>
    </format>
    <format dxfId="3789">
      <pivotArea dataOnly="0" labelOnly="1" grandRow="1" outline="0" fieldPosition="0"/>
    </format>
    <format dxfId="3788">
      <pivotArea dataOnly="0" labelOnly="1" grandRow="1" outline="0" fieldPosition="0"/>
    </format>
    <format dxfId="3787">
      <pivotArea dataOnly="0" labelOnly="1" grandRow="1" outline="0" fieldPosition="0"/>
    </format>
    <format dxfId="3786">
      <pivotArea grandRow="1" outline="0" collapsedLevelsAreSubtotals="1" fieldPosition="0"/>
    </format>
    <format dxfId="3785">
      <pivotArea dataOnly="0" labelOnly="1" grandRow="1" outline="0" fieldPosition="0"/>
    </format>
    <format dxfId="3784">
      <pivotArea dataOnly="0" labelOnly="1" outline="0" fieldPosition="0">
        <references count="1">
          <reference field="12" count="0"/>
        </references>
      </pivotArea>
    </format>
    <format dxfId="3783">
      <pivotArea dataOnly="0" labelOnly="1" grandCol="1" outline="0" fieldPosition="0"/>
    </format>
    <format dxfId="3782">
      <pivotArea grandRow="1" outline="0" collapsedLevelsAreSubtotals="1" fieldPosition="0"/>
    </format>
    <format dxfId="3781">
      <pivotArea dataOnly="0" labelOnly="1" grandRow="1" outline="0" fieldPosition="0"/>
    </format>
    <format dxfId="3780">
      <pivotArea grandRow="1" outline="0" collapsedLevelsAreSubtotals="1" fieldPosition="0"/>
    </format>
    <format dxfId="3779">
      <pivotArea dataOnly="0" labelOnly="1" grandRow="1" outline="0" fieldPosition="0"/>
    </format>
    <format dxfId="3778">
      <pivotArea dataOnly="0" labelOnly="1" outline="0" fieldPosition="0">
        <references count="1">
          <reference field="12" count="0"/>
        </references>
      </pivotArea>
    </format>
    <format dxfId="3777">
      <pivotArea dataOnly="0" labelOnly="1" grandCol="1" outline="0" fieldPosition="0"/>
    </format>
    <format dxfId="3776">
      <pivotArea dataOnly="0" labelOnly="1" grandCol="1" outline="0" fieldPosition="0"/>
    </format>
    <format dxfId="3775">
      <pivotArea grandRow="1" grandCol="1" outline="0" collapsedLevelsAreSubtotals="1" fieldPosition="0"/>
    </format>
    <format dxfId="3774">
      <pivotArea dataOnly="0" labelOnly="1" outline="0" fieldPosition="0">
        <references count="1">
          <reference field="12" count="0"/>
        </references>
      </pivotArea>
    </format>
    <format dxfId="3773">
      <pivotArea dataOnly="0" labelOnly="1" grandCol="1" outline="0" fieldPosition="0"/>
    </format>
    <format dxfId="3772">
      <pivotArea dataOnly="0" labelOnly="1" outline="0" fieldPosition="0">
        <references count="1">
          <reference field="12" count="0"/>
        </references>
      </pivotArea>
    </format>
    <format dxfId="3771">
      <pivotArea dataOnly="0" labelOnly="1" grandCol="1" outline="0" fieldPosition="0"/>
    </format>
    <format dxfId="3770">
      <pivotArea grandRow="1" outline="0" collapsedLevelsAreSubtotals="1" fieldPosition="0"/>
    </format>
    <format dxfId="3769">
      <pivotArea grandRow="1" outline="0" collapsedLevelsAreSubtotals="1" fieldPosition="0"/>
    </format>
    <format dxfId="3768">
      <pivotArea type="origin" dataOnly="0" labelOnly="1" outline="0" fieldPosition="0"/>
    </format>
    <format dxfId="3767">
      <pivotArea type="origin" dataOnly="0" labelOnly="1" outline="0" fieldPosition="0"/>
    </format>
    <format dxfId="3766">
      <pivotArea type="origin" dataOnly="0" labelOnly="1" outline="0" fieldPosition="0"/>
    </format>
    <format dxfId="3765">
      <pivotArea dataOnly="0" labelOnly="1" outline="0" fieldPosition="0">
        <references count="1">
          <reference field="12" count="0"/>
        </references>
      </pivotArea>
    </format>
    <format dxfId="3764">
      <pivotArea type="topRight" dataOnly="0" labelOnly="1" outline="0" fieldPosition="0"/>
    </format>
    <format dxfId="3763">
      <pivotArea outline="0" collapsedLevelsAreSubtotals="1" fieldPosition="0"/>
    </format>
    <format dxfId="3762">
      <pivotArea dataOnly="0" labelOnly="1" grandRow="1" outline="0" fieldPosition="0"/>
    </format>
    <format dxfId="3761">
      <pivotArea dataOnly="0" labelOnly="1" outline="0" fieldPosition="0">
        <references count="1">
          <reference field="12" count="0"/>
        </references>
      </pivotArea>
    </format>
    <format dxfId="3760">
      <pivotArea dataOnly="0" labelOnly="1" grandCol="1" outline="0" fieldPosition="0"/>
    </format>
    <format dxfId="3759">
      <pivotArea dataOnly="0" labelOnly="1" outline="0" fieldPosition="0">
        <references count="1">
          <reference field="12" count="0"/>
        </references>
      </pivotArea>
    </format>
    <format dxfId="3758">
      <pivotArea dataOnly="0" labelOnly="1" grandCol="1" outline="0" fieldPosition="0"/>
    </format>
    <format dxfId="3757">
      <pivotArea grandRow="1" outline="0" collapsedLevelsAreSubtotals="1" fieldPosition="0"/>
    </format>
    <format dxfId="3756">
      <pivotArea dataOnly="0" labelOnly="1" grandRow="1" outline="0" fieldPosition="0"/>
    </format>
    <format dxfId="3755">
      <pivotArea outline="0" collapsedLevelsAreSubtotals="1" fieldPosition="0"/>
    </format>
    <format dxfId="3754">
      <pivotArea dataOnly="0" labelOnly="1" grandRow="1" outline="0" fieldPosition="0"/>
    </format>
    <format dxfId="3753">
      <pivotArea dataOnly="0" labelOnly="1" outline="0" fieldPosition="0">
        <references count="1">
          <reference field="12" count="0"/>
        </references>
      </pivotArea>
    </format>
    <format dxfId="3752">
      <pivotArea dataOnly="0" labelOnly="1" grandCol="1" outline="0" fieldPosition="0"/>
    </format>
    <format dxfId="3751">
      <pivotArea grandRow="1" outline="0" collapsedLevelsAreSubtotals="1" fieldPosition="0"/>
    </format>
    <format dxfId="3750">
      <pivotArea dataOnly="0" labelOnly="1" grandRow="1" outline="0" fieldPosition="0"/>
    </format>
    <format dxfId="3749">
      <pivotArea grandRow="1" outline="0" collapsedLevelsAreSubtotals="1" fieldPosition="0"/>
    </format>
    <format dxfId="3748">
      <pivotArea dataOnly="0" labelOnly="1" grandRow="1" outline="0" fieldPosition="0"/>
    </format>
    <format dxfId="3747">
      <pivotArea dataOnly="0" labelOnly="1" outline="0" fieldPosition="0">
        <references count="1">
          <reference field="12" count="0"/>
        </references>
      </pivotArea>
    </format>
    <format dxfId="3746">
      <pivotArea dataOnly="0" labelOnly="1" grandCol="1" outline="0" fieldPosition="0"/>
    </format>
    <format dxfId="3745">
      <pivotArea grandRow="1" outline="0" collapsedLevelsAreSubtotals="1" fieldPosition="0"/>
    </format>
    <format dxfId="3744">
      <pivotArea dataOnly="0" labelOnly="1" grandRow="1" outline="0" fieldPosition="0"/>
    </format>
    <format dxfId="3743">
      <pivotArea dataOnly="0" labelOnly="1" outline="0" fieldPosition="0">
        <references count="1">
          <reference field="12" count="0"/>
        </references>
      </pivotArea>
    </format>
    <format dxfId="3742">
      <pivotArea dataOnly="0" labelOnly="1" grandCol="1" outline="0" fieldPosition="0"/>
    </format>
    <format dxfId="3741">
      <pivotArea grandRow="1" outline="0" collapsedLevelsAreSubtotals="1" fieldPosition="0"/>
    </format>
    <format dxfId="3740">
      <pivotArea dataOnly="0" labelOnly="1" grandRow="1" outline="0" fieldPosition="0"/>
    </format>
    <format dxfId="3739">
      <pivotArea outline="0" collapsedLevelsAreSubtotals="1" fieldPosition="0"/>
    </format>
    <format dxfId="3738">
      <pivotArea dataOnly="0" labelOnly="1" grandRow="1" outline="0" fieldPosition="0"/>
    </format>
    <format dxfId="3737">
      <pivotArea dataOnly="0" labelOnly="1" outline="0" fieldPosition="0">
        <references count="1">
          <reference field="12" count="0"/>
        </references>
      </pivotArea>
    </format>
    <format dxfId="3736">
      <pivotArea dataOnly="0" labelOnly="1" grandCol="1" outline="0" fieldPosition="0"/>
    </format>
    <format dxfId="3735">
      <pivotArea field="10" type="button" dataOnly="0" labelOnly="1" outline="0" axis="axisPage" fieldPosition="0"/>
    </format>
    <format dxfId="3734">
      <pivotArea type="origin" dataOnly="0" labelOnly="1" outline="0" fieldPosition="0"/>
    </format>
    <format dxfId="3733">
      <pivotArea dataOnly="0" labelOnly="1" grandRow="1" outline="0" fieldPosition="0"/>
    </format>
    <format dxfId="3732">
      <pivotArea field="10" type="button" dataOnly="0" labelOnly="1" outline="0" axis="axisPage" fieldPosition="0"/>
    </format>
    <format dxfId="3731">
      <pivotArea type="origin" dataOnly="0" labelOnly="1" outline="0" fieldPosition="0"/>
    </format>
    <format dxfId="3730">
      <pivotArea dataOnly="0" labelOnly="1" grandRow="1" outline="0" fieldPosition="0"/>
    </format>
    <format dxfId="3729">
      <pivotArea field="10" type="button" dataOnly="0" labelOnly="1" outline="0" axis="axisPage" fieldPosition="0"/>
    </format>
    <format dxfId="3728">
      <pivotArea type="origin" dataOnly="0" labelOnly="1" outline="0" fieldPosition="0"/>
    </format>
    <format dxfId="3727">
      <pivotArea dataOnly="0" labelOnly="1" grandRow="1" outline="0" fieldPosition="0"/>
    </format>
    <format dxfId="3726">
      <pivotArea field="10" type="button" dataOnly="0" labelOnly="1" outline="0" axis="axisPage" fieldPosition="0"/>
    </format>
    <format dxfId="3725">
      <pivotArea type="origin" dataOnly="0" labelOnly="1" outline="0" fieldPosition="0"/>
    </format>
    <format dxfId="3724">
      <pivotArea dataOnly="0" labelOnly="1" grandRow="1" outline="0" fieldPosition="0"/>
    </format>
    <format dxfId="3723">
      <pivotArea grandRow="1" outline="0" collapsedLevelsAreSubtotals="1" fieldPosition="0"/>
    </format>
    <format dxfId="3722">
      <pivotArea dataOnly="0" labelOnly="1" grandRow="1" outline="0" fieldPosition="0"/>
    </format>
    <format dxfId="3721">
      <pivotArea grandRow="1" outline="0" collapsedLevelsAreSubtotals="1" fieldPosition="0"/>
    </format>
    <format dxfId="3720">
      <pivotArea dataOnly="0" labelOnly="1" grandRow="1" outline="0" fieldPosition="0"/>
    </format>
    <format dxfId="3719">
      <pivotArea outline="0" collapsedLevelsAreSubtotals="1" fieldPosition="0"/>
    </format>
    <format dxfId="3718">
      <pivotArea dataOnly="0" labelOnly="1" grandRow="1" outline="0" fieldPosition="0"/>
    </format>
    <format dxfId="3717">
      <pivotArea outline="0" collapsedLevelsAreSubtotals="1" fieldPosition="0"/>
    </format>
    <format dxfId="3716">
      <pivotArea dataOnly="0" labelOnly="1" grandRow="1" outline="0" fieldPosition="0"/>
    </format>
    <format dxfId="3715">
      <pivotArea dataOnly="0" labelOnly="1" outline="0" fieldPosition="0">
        <references count="1">
          <reference field="12" count="0"/>
        </references>
      </pivotArea>
    </format>
    <format dxfId="3714">
      <pivotArea dataOnly="0" labelOnly="1" grandCol="1" outline="0" fieldPosition="0"/>
    </format>
    <format dxfId="3713">
      <pivotArea dataOnly="0" labelOnly="1" outline="0" fieldPosition="0">
        <references count="1">
          <reference field="12" count="0"/>
        </references>
      </pivotArea>
    </format>
    <format dxfId="3712">
      <pivotArea dataOnly="0" labelOnly="1" grandCol="1" outline="0" fieldPosition="0"/>
    </format>
    <format dxfId="3711">
      <pivotArea outline="0" fieldPosition="0">
        <references count="1">
          <reference field="12" count="0" selected="0"/>
        </references>
      </pivotArea>
    </format>
    <format dxfId="3710">
      <pivotArea type="origin" dataOnly="0" labelOnly="1" outline="0" fieldPosition="0"/>
    </format>
    <format dxfId="3709">
      <pivotArea field="12" type="button" dataOnly="0" labelOnly="1" outline="0" axis="axisCol" fieldPosition="0"/>
    </format>
    <format dxfId="3708">
      <pivotArea type="topRight" dataOnly="0" labelOnly="1" outline="0" offset="A1" fieldPosition="0"/>
    </format>
    <format dxfId="3707">
      <pivotArea dataOnly="0" labelOnly="1" grandRow="1" outline="0" fieldPosition="0"/>
    </format>
    <format dxfId="3706">
      <pivotArea dataOnly="0" labelOnly="1" outline="0" fieldPosition="0">
        <references count="1">
          <reference field="12" count="0"/>
        </references>
      </pivotArea>
    </format>
    <format dxfId="3705">
      <pivotArea grandRow="1" outline="0" collapsedLevelsAreSubtotals="1" fieldPosition="0"/>
    </format>
    <format dxfId="3704">
      <pivotArea dataOnly="0" labelOnly="1" grandRow="1" outline="0" fieldPosition="0"/>
    </format>
    <format dxfId="3703">
      <pivotArea outline="0" collapsedLevelsAreSubtotals="1" fieldPosition="0"/>
    </format>
    <format dxfId="3702">
      <pivotArea dataOnly="0" labelOnly="1" grandRow="1" outline="0" fieldPosition="0"/>
    </format>
    <format dxfId="3701">
      <pivotArea dataOnly="0" labelOnly="1" outline="0" fieldPosition="0">
        <references count="1">
          <reference field="12" count="0"/>
        </references>
      </pivotArea>
    </format>
    <format dxfId="3700">
      <pivotArea dataOnly="0" labelOnly="1" grandCol="1" outline="0" fieldPosition="0"/>
    </format>
    <format dxfId="3699">
      <pivotArea outline="0" collapsedLevelsAreSubtotals="1" fieldPosition="0"/>
    </format>
    <format dxfId="3698">
      <pivotArea dataOnly="0" labelOnly="1" grandRow="1" outline="0" fieldPosition="0"/>
    </format>
    <format dxfId="3697">
      <pivotArea dataOnly="0" labelOnly="1" outline="0" fieldPosition="0">
        <references count="1">
          <reference field="12" count="0"/>
        </references>
      </pivotArea>
    </format>
    <format dxfId="3696">
      <pivotArea dataOnly="0" labelOnly="1" grandCol="1" outline="0" fieldPosition="0"/>
    </format>
    <format dxfId="3695">
      <pivotArea outline="0" collapsedLevelsAreSubtotals="1" fieldPosition="0"/>
    </format>
    <format dxfId="3694">
      <pivotArea dataOnly="0" labelOnly="1" grandRow="1" outline="0" fieldPosition="0"/>
    </format>
    <format dxfId="3693">
      <pivotArea dataOnly="0" labelOnly="1" outline="0" fieldPosition="0">
        <references count="1">
          <reference field="12" count="0"/>
        </references>
      </pivotArea>
    </format>
    <format dxfId="3692">
      <pivotArea dataOnly="0" labelOnly="1" grandCol="1" outline="0" fieldPosition="0"/>
    </format>
    <format dxfId="3691">
      <pivotArea dataOnly="0" labelOnly="1" outline="0" fieldPosition="0">
        <references count="1">
          <reference field="12" count="0"/>
        </references>
      </pivotArea>
    </format>
    <format dxfId="3690">
      <pivotArea dataOnly="0" labelOnly="1" grandCol="1" outline="0" fieldPosition="0"/>
    </format>
    <format dxfId="3689">
      <pivotArea grandRow="1" outline="0" collapsedLevelsAreSubtotals="1" fieldPosition="0"/>
    </format>
    <format dxfId="3688">
      <pivotArea dataOnly="0" labelOnly="1" grandRow="1" outline="0" fieldPosition="0"/>
    </format>
    <format dxfId="3687">
      <pivotArea outline="0" collapsedLevelsAreSubtotals="1" fieldPosition="0"/>
    </format>
    <format dxfId="3686">
      <pivotArea dataOnly="0" labelOnly="1" grandRow="1" outline="0" fieldPosition="0"/>
    </format>
    <format dxfId="3685">
      <pivotArea dataOnly="0" labelOnly="1" outline="0" fieldPosition="0">
        <references count="1">
          <reference field="12" count="0"/>
        </references>
      </pivotArea>
    </format>
    <format dxfId="3684">
      <pivotArea dataOnly="0" labelOnly="1" grandCol="1" outline="0" fieldPosition="0"/>
    </format>
    <format dxfId="3683">
      <pivotArea outline="0" collapsedLevelsAreSubtotals="1" fieldPosition="0"/>
    </format>
    <format dxfId="3682">
      <pivotArea field="13" type="button" dataOnly="0" labelOnly="1" outline="0" axis="axisRow" fieldPosition="0"/>
    </format>
    <format dxfId="3681">
      <pivotArea dataOnly="0" labelOnly="1" outline="0" fieldPosition="0">
        <references count="1">
          <reference field="13" count="0"/>
        </references>
      </pivotArea>
    </format>
    <format dxfId="3680">
      <pivotArea dataOnly="0" labelOnly="1" grandRow="1" outline="0" fieldPosition="0"/>
    </format>
    <format dxfId="3679">
      <pivotArea dataOnly="0" labelOnly="1" outline="0" fieldPosition="0">
        <references count="1">
          <reference field="12" count="0"/>
        </references>
      </pivotArea>
    </format>
    <format dxfId="3678">
      <pivotArea dataOnly="0" labelOnly="1" grandCol="1" outline="0" fieldPosition="0"/>
    </format>
    <format dxfId="3677">
      <pivotArea outline="0" collapsedLevelsAreSubtotals="1" fieldPosition="0"/>
    </format>
    <format dxfId="3676">
      <pivotArea field="13" type="button" dataOnly="0" labelOnly="1" outline="0" axis="axisRow" fieldPosition="0"/>
    </format>
    <format dxfId="3675">
      <pivotArea dataOnly="0" labelOnly="1" outline="0" fieldPosition="0">
        <references count="1">
          <reference field="13" count="0"/>
        </references>
      </pivotArea>
    </format>
    <format dxfId="3674">
      <pivotArea dataOnly="0" labelOnly="1" grandRow="1" outline="0" fieldPosition="0"/>
    </format>
    <format dxfId="3673">
      <pivotArea dataOnly="0" labelOnly="1" outline="0" fieldPosition="0">
        <references count="1">
          <reference field="12" count="0"/>
        </references>
      </pivotArea>
    </format>
    <format dxfId="3672">
      <pivotArea dataOnly="0" labelOnly="1" grandCol="1" outline="0" fieldPosition="0"/>
    </format>
    <format dxfId="3671">
      <pivotArea outline="0" collapsedLevelsAreSubtotals="1" fieldPosition="0"/>
    </format>
    <format dxfId="3670">
      <pivotArea field="13" type="button" dataOnly="0" labelOnly="1" outline="0" axis="axisRow" fieldPosition="0"/>
    </format>
    <format dxfId="3669">
      <pivotArea dataOnly="0" labelOnly="1" outline="0" fieldPosition="0">
        <references count="1">
          <reference field="13" count="0"/>
        </references>
      </pivotArea>
    </format>
    <format dxfId="3668">
      <pivotArea dataOnly="0" labelOnly="1" grandRow="1" outline="0" fieldPosition="0"/>
    </format>
    <format dxfId="3667">
      <pivotArea dataOnly="0" labelOnly="1" outline="0" fieldPosition="0">
        <references count="1">
          <reference field="12" count="0"/>
        </references>
      </pivotArea>
    </format>
    <format dxfId="3666">
      <pivotArea dataOnly="0" labelOnly="1" grandCol="1" outline="0" fieldPosition="0"/>
    </format>
    <format dxfId="3665">
      <pivotArea outline="0" collapsedLevelsAreSubtotals="1" fieldPosition="0"/>
    </format>
    <format dxfId="3664">
      <pivotArea field="13" type="button" dataOnly="0" labelOnly="1" outline="0" axis="axisRow" fieldPosition="0"/>
    </format>
    <format dxfId="3663">
      <pivotArea dataOnly="0" labelOnly="1" outline="0" fieldPosition="0">
        <references count="1">
          <reference field="13" count="0"/>
        </references>
      </pivotArea>
    </format>
    <format dxfId="3662">
      <pivotArea dataOnly="0" labelOnly="1" grandRow="1" outline="0" fieldPosition="0"/>
    </format>
    <format dxfId="3661">
      <pivotArea dataOnly="0" labelOnly="1" outline="0" fieldPosition="0">
        <references count="1">
          <reference field="12" count="0"/>
        </references>
      </pivotArea>
    </format>
    <format dxfId="3660">
      <pivotArea dataOnly="0" labelOnly="1" grandCol="1" outline="0" fieldPosition="0"/>
    </format>
    <format dxfId="3659">
      <pivotArea grandRow="1" outline="0" collapsedLevelsAreSubtotals="1" fieldPosition="0"/>
    </format>
    <format dxfId="3658">
      <pivotArea dataOnly="0" labelOnly="1" grandRow="1" outline="0" fieldPosition="0"/>
    </format>
    <format dxfId="3657">
      <pivotArea grandRow="1" outline="0" collapsedLevelsAreSubtotals="1" fieldPosition="0"/>
    </format>
    <format dxfId="3656">
      <pivotArea dataOnly="0" labelOnly="1" grandRow="1" outline="0" fieldPosition="0"/>
    </format>
    <format dxfId="3655">
      <pivotArea outline="0" collapsedLevelsAreSubtotals="1" fieldPosition="0"/>
    </format>
    <format dxfId="3654">
      <pivotArea field="13" type="button" dataOnly="0" labelOnly="1" outline="0" axis="axisRow" fieldPosition="0"/>
    </format>
    <format dxfId="3653">
      <pivotArea dataOnly="0" labelOnly="1" outline="0" fieldPosition="0">
        <references count="1">
          <reference field="13" count="19">
            <x v="0"/>
            <x v="1"/>
            <x v="2"/>
            <x v="3"/>
            <x v="4"/>
            <x v="5"/>
            <x v="6"/>
            <x v="7"/>
            <x v="8"/>
            <x v="9"/>
            <x v="10"/>
            <x v="11"/>
            <x v="12"/>
            <x v="13"/>
            <x v="15"/>
            <x v="16"/>
            <x v="17"/>
            <x v="18"/>
            <x v="19"/>
          </reference>
        </references>
      </pivotArea>
    </format>
    <format dxfId="3652">
      <pivotArea dataOnly="0" labelOnly="1" grandRow="1" outline="0" fieldPosition="0"/>
    </format>
    <format dxfId="3651">
      <pivotArea dataOnly="0" labelOnly="1" outline="0" fieldPosition="0">
        <references count="1">
          <reference field="12" count="0"/>
        </references>
      </pivotArea>
    </format>
    <format dxfId="3650">
      <pivotArea dataOnly="0" labelOnly="1" grandCol="1" outline="0" fieldPosition="0"/>
    </format>
    <format dxfId="3649">
      <pivotArea outline="0" collapsedLevelsAreSubtotals="1" fieldPosition="0"/>
    </format>
    <format dxfId="3648">
      <pivotArea field="13" type="button" dataOnly="0" labelOnly="1" outline="0" axis="axisRow" fieldPosition="0"/>
    </format>
    <format dxfId="3647">
      <pivotArea dataOnly="0" labelOnly="1" outline="0" fieldPosition="0">
        <references count="1">
          <reference field="13" count="19">
            <x v="0"/>
            <x v="1"/>
            <x v="2"/>
            <x v="3"/>
            <x v="4"/>
            <x v="5"/>
            <x v="6"/>
            <x v="7"/>
            <x v="8"/>
            <x v="9"/>
            <x v="10"/>
            <x v="11"/>
            <x v="12"/>
            <x v="13"/>
            <x v="15"/>
            <x v="16"/>
            <x v="17"/>
            <x v="18"/>
            <x v="19"/>
          </reference>
        </references>
      </pivotArea>
    </format>
    <format dxfId="3646">
      <pivotArea dataOnly="0" labelOnly="1" grandRow="1" outline="0" fieldPosition="0"/>
    </format>
    <format dxfId="3645">
      <pivotArea dataOnly="0" labelOnly="1" outline="0" fieldPosition="0">
        <references count="1">
          <reference field="12" count="0"/>
        </references>
      </pivotArea>
    </format>
    <format dxfId="3644">
      <pivotArea dataOnly="0" labelOnly="1" grandCol="1" outline="0" fieldPosition="0"/>
    </format>
    <format dxfId="3643">
      <pivotArea outline="0" collapsedLevelsAreSubtotals="1" fieldPosition="0"/>
    </format>
    <format dxfId="3642">
      <pivotArea field="13" type="button" dataOnly="0" labelOnly="1" outline="0" axis="axisRow" fieldPosition="0"/>
    </format>
    <format dxfId="3641">
      <pivotArea dataOnly="0" labelOnly="1" outline="0" fieldPosition="0">
        <references count="1">
          <reference field="13" count="19">
            <x v="0"/>
            <x v="1"/>
            <x v="2"/>
            <x v="3"/>
            <x v="4"/>
            <x v="5"/>
            <x v="6"/>
            <x v="7"/>
            <x v="8"/>
            <x v="9"/>
            <x v="10"/>
            <x v="11"/>
            <x v="12"/>
            <x v="13"/>
            <x v="15"/>
            <x v="16"/>
            <x v="17"/>
            <x v="18"/>
            <x v="19"/>
          </reference>
        </references>
      </pivotArea>
    </format>
    <format dxfId="3640">
      <pivotArea dataOnly="0" labelOnly="1" grandRow="1" outline="0" fieldPosition="0"/>
    </format>
    <format dxfId="3639">
      <pivotArea dataOnly="0" labelOnly="1" outline="0" fieldPosition="0">
        <references count="1">
          <reference field="12" count="0"/>
        </references>
      </pivotArea>
    </format>
    <format dxfId="3638">
      <pivotArea dataOnly="0" labelOnly="1" grandCol="1" outline="0" fieldPosition="0"/>
    </format>
    <format dxfId="3637">
      <pivotArea grandRow="1" outline="0" collapsedLevelsAreSubtotals="1" fieldPosition="0"/>
    </format>
    <format dxfId="3636">
      <pivotArea dataOnly="0" labelOnly="1" grandRow="1" outline="0" fieldPosition="0"/>
    </format>
    <format dxfId="3635">
      <pivotArea field="13" type="button" dataOnly="0" labelOnly="1" outline="0" axis="axisRow" fieldPosition="0"/>
    </format>
    <format dxfId="3634">
      <pivotArea dataOnly="0" labelOnly="1" outline="0" fieldPosition="0">
        <references count="1">
          <reference field="12" count="0"/>
        </references>
      </pivotArea>
    </format>
    <format dxfId="3633">
      <pivotArea dataOnly="0" labelOnly="1" grandCol="1" outline="0" fieldPosition="0"/>
    </format>
    <format dxfId="3632">
      <pivotArea outline="0" fieldPosition="0">
        <references count="1">
          <reference field="4294967294" count="1">
            <x v="0"/>
          </reference>
        </references>
      </pivotArea>
    </format>
    <format dxfId="3631">
      <pivotArea outline="0" collapsedLevelsAreSubtotals="1" fieldPosition="0"/>
    </format>
    <format dxfId="3630">
      <pivotArea field="13" type="button" dataOnly="0" labelOnly="1" outline="0" axis="axisRow" fieldPosition="0"/>
    </format>
    <format dxfId="3629">
      <pivotArea dataOnly="0" labelOnly="1" outline="0" fieldPosition="0">
        <references count="1">
          <reference field="13" count="9">
            <x v="1"/>
            <x v="2"/>
            <x v="3"/>
            <x v="4"/>
            <x v="5"/>
            <x v="6"/>
            <x v="9"/>
            <x v="10"/>
            <x v="13"/>
          </reference>
        </references>
      </pivotArea>
    </format>
    <format dxfId="3628">
      <pivotArea dataOnly="0" labelOnly="1" grandRow="1" outline="0" fieldPosition="0"/>
    </format>
    <format dxfId="3627">
      <pivotArea dataOnly="0" labelOnly="1" outline="0" fieldPosition="0">
        <references count="1">
          <reference field="12" count="0"/>
        </references>
      </pivotArea>
    </format>
    <format dxfId="3626">
      <pivotArea dataOnly="0" labelOnly="1" grandCol="1" outline="0" fieldPosition="0"/>
    </format>
    <format dxfId="3625">
      <pivotArea outline="0" collapsedLevelsAreSubtotals="1" fieldPosition="0"/>
    </format>
    <format dxfId="3624">
      <pivotArea field="13" type="button" dataOnly="0" labelOnly="1" outline="0" axis="axisRow" fieldPosition="0"/>
    </format>
    <format dxfId="3623">
      <pivotArea dataOnly="0" labelOnly="1" outline="0" fieldPosition="0">
        <references count="1">
          <reference field="13" count="11">
            <x v="1"/>
            <x v="2"/>
            <x v="3"/>
            <x v="4"/>
            <x v="5"/>
            <x v="6"/>
            <x v="7"/>
            <x v="9"/>
            <x v="10"/>
            <x v="13"/>
            <x v="18"/>
          </reference>
        </references>
      </pivotArea>
    </format>
    <format dxfId="3622">
      <pivotArea dataOnly="0" labelOnly="1" grandRow="1" outline="0" fieldPosition="0"/>
    </format>
    <format dxfId="3621">
      <pivotArea dataOnly="0" labelOnly="1" outline="0" fieldPosition="0">
        <references count="1">
          <reference field="12" count="0"/>
        </references>
      </pivotArea>
    </format>
    <format dxfId="3620">
      <pivotArea dataOnly="0" labelOnly="1" grandCol="1" outline="0" fieldPosition="0"/>
    </format>
    <format dxfId="3619">
      <pivotArea outline="0" collapsedLevelsAreSubtotals="1" fieldPosition="0"/>
    </format>
    <format dxfId="3618">
      <pivotArea field="13" type="button" dataOnly="0" labelOnly="1" outline="0" axis="axisRow" fieldPosition="0"/>
    </format>
    <format dxfId="3617">
      <pivotArea dataOnly="0" labelOnly="1" outline="0" fieldPosition="0">
        <references count="1">
          <reference field="13" count="11">
            <x v="1"/>
            <x v="2"/>
            <x v="3"/>
            <x v="4"/>
            <x v="5"/>
            <x v="6"/>
            <x v="7"/>
            <x v="9"/>
            <x v="10"/>
            <x v="13"/>
            <x v="18"/>
          </reference>
        </references>
      </pivotArea>
    </format>
    <format dxfId="3616">
      <pivotArea dataOnly="0" labelOnly="1" grandRow="1" outline="0" fieldPosition="0"/>
    </format>
    <format dxfId="3615">
      <pivotArea dataOnly="0" labelOnly="1" outline="0" fieldPosition="0">
        <references count="1">
          <reference field="12" count="0"/>
        </references>
      </pivotArea>
    </format>
    <format dxfId="3614">
      <pivotArea dataOnly="0" labelOnly="1" grandCol="1" outline="0" fieldPosition="0"/>
    </format>
    <format dxfId="3613">
      <pivotArea field="13" type="button" dataOnly="0" labelOnly="1" outline="0" axis="axisRow" fieldPosition="0"/>
    </format>
    <format dxfId="3612">
      <pivotArea dataOnly="0" labelOnly="1" outline="0" fieldPosition="0">
        <references count="1">
          <reference field="12" count="0"/>
        </references>
      </pivotArea>
    </format>
    <format dxfId="3611">
      <pivotArea dataOnly="0" labelOnly="1" grandCol="1" outline="0" fieldPosition="0"/>
    </format>
    <format dxfId="3610">
      <pivotArea grandRow="1" outline="0" collapsedLevelsAreSubtotals="1" fieldPosition="0"/>
    </format>
    <format dxfId="3609">
      <pivotArea dataOnly="0" labelOnly="1" grandRow="1" outline="0" fieldPosition="0"/>
    </format>
    <format dxfId="3608">
      <pivotArea outline="0" collapsedLevelsAreSubtotals="1" fieldPosition="0"/>
    </format>
    <format dxfId="3607">
      <pivotArea field="13" type="button" dataOnly="0" labelOnly="1" outline="0" axis="axisRow" fieldPosition="0"/>
    </format>
    <format dxfId="3606">
      <pivotArea dataOnly="0" labelOnly="1" outline="0" fieldPosition="0">
        <references count="1">
          <reference field="13" count="11">
            <x v="1"/>
            <x v="2"/>
            <x v="3"/>
            <x v="4"/>
            <x v="5"/>
            <x v="6"/>
            <x v="7"/>
            <x v="9"/>
            <x v="10"/>
            <x v="13"/>
            <x v="18"/>
          </reference>
        </references>
      </pivotArea>
    </format>
    <format dxfId="3605">
      <pivotArea dataOnly="0" labelOnly="1" grandRow="1" outline="0" fieldPosition="0"/>
    </format>
    <format dxfId="3604">
      <pivotArea dataOnly="0" labelOnly="1" outline="0" fieldPosition="0">
        <references count="1">
          <reference field="12" count="0"/>
        </references>
      </pivotArea>
    </format>
    <format dxfId="3603">
      <pivotArea dataOnly="0" labelOnly="1" grandCol="1" outline="0" fieldPosition="0"/>
    </format>
    <format dxfId="3602">
      <pivotArea outline="0" collapsedLevelsAreSubtotals="1" fieldPosition="0"/>
    </format>
    <format dxfId="3601">
      <pivotArea field="13" type="button" dataOnly="0" labelOnly="1" outline="0" axis="axisRow" fieldPosition="0"/>
    </format>
    <format dxfId="3600">
      <pivotArea dataOnly="0" labelOnly="1" outline="0" fieldPosition="0">
        <references count="1">
          <reference field="13" count="11">
            <x v="1"/>
            <x v="2"/>
            <x v="3"/>
            <x v="4"/>
            <x v="5"/>
            <x v="6"/>
            <x v="7"/>
            <x v="9"/>
            <x v="10"/>
            <x v="13"/>
            <x v="18"/>
          </reference>
        </references>
      </pivotArea>
    </format>
    <format dxfId="3599">
      <pivotArea dataOnly="0" labelOnly="1" grandRow="1" outline="0" fieldPosition="0"/>
    </format>
    <format dxfId="3598">
      <pivotArea dataOnly="0" labelOnly="1" outline="0" fieldPosition="0">
        <references count="1">
          <reference field="12" count="0"/>
        </references>
      </pivotArea>
    </format>
    <format dxfId="3597">
      <pivotArea dataOnly="0" labelOnly="1" grandCol="1" outline="0" fieldPosition="0"/>
    </format>
    <format dxfId="3596">
      <pivotArea outline="0" collapsedLevelsAreSubtotals="1" fieldPosition="0"/>
    </format>
    <format dxfId="3595">
      <pivotArea field="13" type="button" dataOnly="0" labelOnly="1" outline="0" axis="axisRow" fieldPosition="0"/>
    </format>
    <format dxfId="3594">
      <pivotArea dataOnly="0" labelOnly="1" outline="0" fieldPosition="0">
        <references count="1">
          <reference field="13" count="12">
            <x v="1"/>
            <x v="2"/>
            <x v="3"/>
            <x v="4"/>
            <x v="5"/>
            <x v="6"/>
            <x v="7"/>
            <x v="9"/>
            <x v="10"/>
            <x v="13"/>
            <x v="17"/>
            <x v="18"/>
          </reference>
        </references>
      </pivotArea>
    </format>
    <format dxfId="3593">
      <pivotArea dataOnly="0" labelOnly="1" grandRow="1" outline="0" fieldPosition="0"/>
    </format>
    <format dxfId="3592">
      <pivotArea dataOnly="0" labelOnly="1" outline="0" fieldPosition="0">
        <references count="1">
          <reference field="12" count="0"/>
        </references>
      </pivotArea>
    </format>
    <format dxfId="3591">
      <pivotArea dataOnly="0" labelOnly="1" grandCol="1" outline="0" fieldPosition="0"/>
    </format>
    <format dxfId="3590">
      <pivotArea field="13" type="button" dataOnly="0" labelOnly="1" outline="0" axis="axisRow" fieldPosition="0"/>
    </format>
    <format dxfId="3589">
      <pivotArea dataOnly="0" labelOnly="1" outline="0" fieldPosition="0">
        <references count="1">
          <reference field="12" count="0"/>
        </references>
      </pivotArea>
    </format>
    <format dxfId="3588">
      <pivotArea dataOnly="0" labelOnly="1" grandCol="1" outline="0" fieldPosition="0"/>
    </format>
    <format dxfId="3587">
      <pivotArea grandRow="1" outline="0" collapsedLevelsAreSubtotals="1" fieldPosition="0"/>
    </format>
    <format dxfId="3586">
      <pivotArea dataOnly="0" labelOnly="1" grandRow="1" outline="0" fieldPosition="0"/>
    </format>
    <format dxfId="3585">
      <pivotArea outline="0" collapsedLevelsAreSubtotals="1" fieldPosition="0"/>
    </format>
    <format dxfId="3584">
      <pivotArea field="13" type="button" dataOnly="0" labelOnly="1" outline="0" axis="axisRow" fieldPosition="0"/>
    </format>
    <format dxfId="3583">
      <pivotArea dataOnly="0" labelOnly="1" outline="0" fieldPosition="0">
        <references count="1">
          <reference field="13" count="12">
            <x v="1"/>
            <x v="2"/>
            <x v="3"/>
            <x v="4"/>
            <x v="5"/>
            <x v="6"/>
            <x v="7"/>
            <x v="9"/>
            <x v="10"/>
            <x v="13"/>
            <x v="17"/>
            <x v="18"/>
          </reference>
        </references>
      </pivotArea>
    </format>
    <format dxfId="3582">
      <pivotArea dataOnly="0" labelOnly="1" grandRow="1" outline="0" fieldPosition="0"/>
    </format>
    <format dxfId="3581">
      <pivotArea dataOnly="0" labelOnly="1" outline="0" fieldPosition="0">
        <references count="1">
          <reference field="12" count="0"/>
        </references>
      </pivotArea>
    </format>
    <format dxfId="3580">
      <pivotArea dataOnly="0" labelOnly="1" grandCol="1" outline="0" fieldPosition="0"/>
    </format>
    <format dxfId="3579">
      <pivotArea dataOnly="0" labelOnly="1" outline="0" fieldPosition="0">
        <references count="1">
          <reference field="13" count="12">
            <x v="1"/>
            <x v="2"/>
            <x v="3"/>
            <x v="4"/>
            <x v="5"/>
            <x v="6"/>
            <x v="7"/>
            <x v="9"/>
            <x v="10"/>
            <x v="13"/>
            <x v="17"/>
            <x v="18"/>
          </reference>
        </references>
      </pivotArea>
    </format>
    <format dxfId="3578">
      <pivotArea dataOnly="0" labelOnly="1" outline="0" fieldPosition="0">
        <references count="1">
          <reference field="13" count="12">
            <x v="1"/>
            <x v="2"/>
            <x v="3"/>
            <x v="4"/>
            <x v="5"/>
            <x v="6"/>
            <x v="7"/>
            <x v="9"/>
            <x v="10"/>
            <x v="13"/>
            <x v="17"/>
            <x v="18"/>
          </reference>
        </references>
      </pivotArea>
    </format>
    <format dxfId="3577">
      <pivotArea dataOnly="0" labelOnly="1" outline="0" fieldPosition="0">
        <references count="1">
          <reference field="13" count="12">
            <x v="1"/>
            <x v="2"/>
            <x v="3"/>
            <x v="4"/>
            <x v="5"/>
            <x v="6"/>
            <x v="8"/>
            <x v="9"/>
            <x v="10"/>
            <x v="13"/>
            <x v="17"/>
            <x v="18"/>
          </reference>
        </references>
      </pivotArea>
    </format>
    <format dxfId="3576">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4208">
      <pivotArea outline="0" collapsedLevelsAreSubtotals="1" fieldPosition="0"/>
    </format>
    <format dxfId="4207">
      <pivotArea dataOnly="0" labelOnly="1" grandCol="1" outline="0" fieldPosition="0"/>
    </format>
    <format dxfId="4206">
      <pivotArea outline="0" collapsedLevelsAreSubtotals="1" fieldPosition="0"/>
    </format>
    <format dxfId="4205">
      <pivotArea dataOnly="0" labelOnly="1" grandCol="1" outline="0" fieldPosition="0"/>
    </format>
    <format dxfId="4204">
      <pivotArea dataOnly="0" labelOnly="1" grandRow="1" outline="0" fieldPosition="0"/>
    </format>
    <format dxfId="4203">
      <pivotArea dataOnly="0" labelOnly="1" grandCol="1" outline="0" fieldPosition="0"/>
    </format>
    <format dxfId="4202">
      <pivotArea dataOnly="0" labelOnly="1" grandCol="1" outline="0" fieldPosition="0"/>
    </format>
    <format dxfId="4201">
      <pivotArea dataOnly="0" labelOnly="1" outline="0" fieldPosition="0">
        <references count="1">
          <reference field="14" count="0"/>
        </references>
      </pivotArea>
    </format>
    <format dxfId="4200">
      <pivotArea dataOnly="0" labelOnly="1" grandCol="1" outline="0" fieldPosition="0"/>
    </format>
    <format dxfId="4199">
      <pivotArea dataOnly="0" labelOnly="1" outline="0" fieldPosition="0">
        <references count="1">
          <reference field="14" count="0"/>
        </references>
      </pivotArea>
    </format>
    <format dxfId="4198">
      <pivotArea dataOnly="0" labelOnly="1" grandCol="1" outline="0" fieldPosition="0"/>
    </format>
    <format dxfId="4197">
      <pivotArea grandRow="1" outline="0" collapsedLevelsAreSubtotals="1" fieldPosition="0"/>
    </format>
    <format dxfId="4196">
      <pivotArea dataOnly="0" labelOnly="1" grandRow="1" outline="0" fieldPosition="0"/>
    </format>
    <format dxfId="4195">
      <pivotArea dataOnly="0" labelOnly="1" grandRow="1" outline="0" fieldPosition="0"/>
    </format>
    <format dxfId="4194">
      <pivotArea grandRow="1" outline="0" collapsedLevelsAreSubtotals="1" fieldPosition="0"/>
    </format>
    <format dxfId="4193">
      <pivotArea dataOnly="0" labelOnly="1" grandRow="1" outline="0" fieldPosition="0"/>
    </format>
    <format dxfId="4192">
      <pivotArea grandRow="1" outline="0" collapsedLevelsAreSubtotals="1" fieldPosition="0"/>
    </format>
    <format dxfId="4191">
      <pivotArea dataOnly="0" labelOnly="1" grandRow="1" outline="0" fieldPosition="0"/>
    </format>
    <format dxfId="4190">
      <pivotArea grandRow="1" outline="0" collapsedLevelsAreSubtotals="1" fieldPosition="0"/>
    </format>
    <format dxfId="4189">
      <pivotArea grandRow="1" outline="0" collapsedLevelsAreSubtotals="1" fieldPosition="0"/>
    </format>
    <format dxfId="4188">
      <pivotArea dataOnly="0" labelOnly="1" grandRow="1" outline="0" fieldPosition="0"/>
    </format>
    <format dxfId="4187">
      <pivotArea dataOnly="0" labelOnly="1" grandRow="1" outline="0" fieldPosition="0"/>
    </format>
    <format dxfId="4186">
      <pivotArea dataOnly="0" labelOnly="1" grandRow="1" outline="0" fieldPosition="0"/>
    </format>
    <format dxfId="4185">
      <pivotArea dataOnly="0" labelOnly="1" grandRow="1" outline="0" fieldPosition="0"/>
    </format>
    <format dxfId="4184">
      <pivotArea grandRow="1" outline="0" collapsedLevelsAreSubtotals="1" fieldPosition="0"/>
    </format>
    <format dxfId="4183">
      <pivotArea dataOnly="0" labelOnly="1" grandRow="1" outline="0" fieldPosition="0"/>
    </format>
    <format dxfId="4182">
      <pivotArea dataOnly="0" labelOnly="1" outline="0" fieldPosition="0">
        <references count="1">
          <reference field="14" count="0"/>
        </references>
      </pivotArea>
    </format>
    <format dxfId="4181">
      <pivotArea dataOnly="0" labelOnly="1" grandCol="1" outline="0" fieldPosition="0"/>
    </format>
    <format dxfId="4180">
      <pivotArea grandRow="1" outline="0" collapsedLevelsAreSubtotals="1" fieldPosition="0"/>
    </format>
    <format dxfId="4179">
      <pivotArea dataOnly="0" labelOnly="1" grandRow="1" outline="0" fieldPosition="0"/>
    </format>
    <format dxfId="4178">
      <pivotArea grandRow="1" outline="0" collapsedLevelsAreSubtotals="1" fieldPosition="0"/>
    </format>
    <format dxfId="4177">
      <pivotArea dataOnly="0" labelOnly="1" grandRow="1" outline="0" fieldPosition="0"/>
    </format>
    <format dxfId="4176">
      <pivotArea dataOnly="0" labelOnly="1" outline="0" fieldPosition="0">
        <references count="1">
          <reference field="14" count="0"/>
        </references>
      </pivotArea>
    </format>
    <format dxfId="4175">
      <pivotArea dataOnly="0" labelOnly="1" grandCol="1" outline="0" fieldPosition="0"/>
    </format>
    <format dxfId="4174">
      <pivotArea dataOnly="0" labelOnly="1" outline="0" fieldPosition="0">
        <references count="1">
          <reference field="14" count="1">
            <x v="0"/>
          </reference>
        </references>
      </pivotArea>
    </format>
    <format dxfId="4173">
      <pivotArea dataOnly="0" labelOnly="1" grandCol="1" outline="0" fieldPosition="0"/>
    </format>
    <format dxfId="4172">
      <pivotArea field="14" grandRow="1" outline="0" collapsedLevelsAreSubtotals="1" axis="axisCol" fieldPosition="0">
        <references count="1">
          <reference field="14" count="1" selected="0">
            <x v="0"/>
          </reference>
        </references>
      </pivotArea>
    </format>
    <format dxfId="4171">
      <pivotArea grandRow="1" grandCol="1" outline="0" collapsedLevelsAreSubtotals="1" fieldPosition="0"/>
    </format>
    <format dxfId="4170">
      <pivotArea dataOnly="0" labelOnly="1" outline="0" fieldPosition="0">
        <references count="1">
          <reference field="14" count="0"/>
        </references>
      </pivotArea>
    </format>
    <format dxfId="4169">
      <pivotArea dataOnly="0" labelOnly="1" grandCol="1" outline="0" fieldPosition="0"/>
    </format>
    <format dxfId="4168">
      <pivotArea dataOnly="0" labelOnly="1" outline="0" fieldPosition="0">
        <references count="1">
          <reference field="14" count="0"/>
        </references>
      </pivotArea>
    </format>
    <format dxfId="4167">
      <pivotArea dataOnly="0" labelOnly="1" grandCol="1" outline="0" fieldPosition="0"/>
    </format>
    <format dxfId="4166">
      <pivotArea grandRow="1" outline="0" collapsedLevelsAreSubtotals="1" fieldPosition="0"/>
    </format>
    <format dxfId="4165">
      <pivotArea grandRow="1" outline="0" collapsedLevelsAreSubtotals="1" fieldPosition="0"/>
    </format>
    <format dxfId="4164">
      <pivotArea dataOnly="0" labelOnly="1" grandRow="1" outline="0" fieldPosition="0"/>
    </format>
    <format dxfId="4163">
      <pivotArea dataOnly="0" labelOnly="1" outline="0" fieldPosition="0">
        <references count="1">
          <reference field="14" count="0"/>
        </references>
      </pivotArea>
    </format>
    <format dxfId="4162">
      <pivotArea dataOnly="0" labelOnly="1" grandCol="1" outline="0" fieldPosition="0"/>
    </format>
    <format dxfId="4161">
      <pivotArea dataOnly="0" labelOnly="1" grandRow="1" outline="0" fieldPosition="0"/>
    </format>
    <format dxfId="4160">
      <pivotArea dataOnly="0" labelOnly="1" outline="0" fieldPosition="0">
        <references count="1">
          <reference field="14" count="0"/>
        </references>
      </pivotArea>
    </format>
    <format dxfId="4159">
      <pivotArea dataOnly="0" labelOnly="1" grandCol="1" outline="0" fieldPosition="0"/>
    </format>
    <format dxfId="4158">
      <pivotArea dataOnly="0" labelOnly="1" outline="0" fieldPosition="0">
        <references count="1">
          <reference field="14" count="0"/>
        </references>
      </pivotArea>
    </format>
    <format dxfId="4157">
      <pivotArea dataOnly="0" labelOnly="1" grandCol="1" outline="0" fieldPosition="0"/>
    </format>
    <format dxfId="4156">
      <pivotArea type="origin" dataOnly="0" labelOnly="1" outline="0" fieldPosition="0"/>
    </format>
    <format dxfId="4155">
      <pivotArea field="14" type="button" dataOnly="0" labelOnly="1" outline="0" axis="axisCol" fieldPosition="0"/>
    </format>
    <format dxfId="4154">
      <pivotArea type="topRight" dataOnly="0" labelOnly="1" outline="0" fieldPosition="0"/>
    </format>
    <format dxfId="4153">
      <pivotArea dataOnly="0" labelOnly="1" outline="0" fieldPosition="0">
        <references count="1">
          <reference field="14" count="0"/>
        </references>
      </pivotArea>
    </format>
    <format dxfId="4152">
      <pivotArea dataOnly="0" labelOnly="1" grandCol="1" outline="0" fieldPosition="0"/>
    </format>
    <format dxfId="4151">
      <pivotArea type="origin" dataOnly="0" labelOnly="1" outline="0" fieldPosition="0"/>
    </format>
    <format dxfId="4150">
      <pivotArea field="14" type="button" dataOnly="0" labelOnly="1" outline="0" axis="axisCol" fieldPosition="0"/>
    </format>
    <format dxfId="4149">
      <pivotArea type="topRight" dataOnly="0" labelOnly="1" outline="0" fieldPosition="0"/>
    </format>
    <format dxfId="4148">
      <pivotArea dataOnly="0" labelOnly="1" outline="0" fieldPosition="0">
        <references count="1">
          <reference field="14" count="0"/>
        </references>
      </pivotArea>
    </format>
    <format dxfId="4147">
      <pivotArea dataOnly="0" labelOnly="1" grandCol="1" outline="0" fieldPosition="0"/>
    </format>
    <format dxfId="4146">
      <pivotArea grandRow="1" outline="0" collapsedLevelsAreSubtotals="1" fieldPosition="0"/>
    </format>
    <format dxfId="4145">
      <pivotArea dataOnly="0" labelOnly="1" grandRow="1" outline="0" fieldPosition="0"/>
    </format>
    <format dxfId="4144">
      <pivotArea grandRow="1" outline="0" collapsedLevelsAreSubtotals="1" fieldPosition="0"/>
    </format>
    <format dxfId="4143">
      <pivotArea dataOnly="0" labelOnly="1" grandRow="1" outline="0" fieldPosition="0"/>
    </format>
    <format dxfId="4142">
      <pivotArea grandRow="1" outline="0" collapsedLevelsAreSubtotals="1" fieldPosition="0"/>
    </format>
    <format dxfId="4141">
      <pivotArea dataOnly="0" labelOnly="1" grandRow="1" outline="0" fieldPosition="0"/>
    </format>
    <format dxfId="4140">
      <pivotArea grandRow="1" outline="0" collapsedLevelsAreSubtotals="1" fieldPosition="0"/>
    </format>
    <format dxfId="4139">
      <pivotArea dataOnly="0" labelOnly="1" grandRow="1" outline="0" fieldPosition="0"/>
    </format>
    <format dxfId="4138">
      <pivotArea grandRow="1" outline="0" collapsedLevelsAreSubtotals="1" fieldPosition="0"/>
    </format>
    <format dxfId="4137">
      <pivotArea dataOnly="0" labelOnly="1" grandRow="1" outline="0" fieldPosition="0"/>
    </format>
    <format dxfId="4136">
      <pivotArea grandRow="1" outline="0" collapsedLevelsAreSubtotals="1" fieldPosition="0"/>
    </format>
    <format dxfId="4135">
      <pivotArea dataOnly="0" labelOnly="1" grandRow="1" outline="0" fieldPosition="0"/>
    </format>
    <format dxfId="4134">
      <pivotArea grandRow="1" outline="0" collapsedLevelsAreSubtotals="1" fieldPosition="0"/>
    </format>
    <format dxfId="4133">
      <pivotArea dataOnly="0" labelOnly="1" grandRow="1" outline="0" fieldPosition="0"/>
    </format>
    <format dxfId="4132">
      <pivotArea grandRow="1" outline="0" collapsedLevelsAreSubtotals="1" fieldPosition="0"/>
    </format>
    <format dxfId="4131">
      <pivotArea dataOnly="0" labelOnly="1" grandRow="1" outline="0" fieldPosition="0"/>
    </format>
    <format dxfId="4130">
      <pivotArea dataOnly="0" labelOnly="1" grandRow="1" outline="0" fieldPosition="0"/>
    </format>
    <format dxfId="4129">
      <pivotArea dataOnly="0" labelOnly="1" grandRow="1" outline="0" fieldPosition="0"/>
    </format>
    <format dxfId="4128">
      <pivotArea dataOnly="0" labelOnly="1" grandRow="1" outline="0" fieldPosition="0"/>
    </format>
    <format dxfId="4127">
      <pivotArea dataOnly="0" labelOnly="1" grandRow="1" outline="0" fieldPosition="0"/>
    </format>
    <format dxfId="4126">
      <pivotArea dataOnly="0" labelOnly="1" grandRow="1" outline="0" fieldPosition="0"/>
    </format>
    <format dxfId="4125">
      <pivotArea dataOnly="0" labelOnly="1" grandRow="1" outline="0" fieldPosition="0"/>
    </format>
    <format dxfId="4124">
      <pivotArea dataOnly="0" labelOnly="1" grandRow="1" outline="0" fieldPosition="0"/>
    </format>
    <format dxfId="4123">
      <pivotArea dataOnly="0" labelOnly="1" grandRow="1" outline="0" fieldPosition="0"/>
    </format>
    <format dxfId="4122">
      <pivotArea dataOnly="0" labelOnly="1" grandRow="1" outline="0" fieldPosition="0"/>
    </format>
    <format dxfId="4121">
      <pivotArea dataOnly="0" labelOnly="1" grandRow="1" outline="0" fieldPosition="0"/>
    </format>
    <format dxfId="4120">
      <pivotArea dataOnly="0" labelOnly="1" grandRow="1" outline="0" fieldPosition="0"/>
    </format>
    <format dxfId="4119">
      <pivotArea dataOnly="0" labelOnly="1" grandRow="1" outline="0" fieldPosition="0"/>
    </format>
    <format dxfId="4118">
      <pivotArea dataOnly="0" labelOnly="1" grandRow="1" outline="0" fieldPosition="0"/>
    </format>
    <format dxfId="4117">
      <pivotArea dataOnly="0" labelOnly="1" grandRow="1" outline="0" fieldPosition="0"/>
    </format>
    <format dxfId="4116">
      <pivotArea dataOnly="0" labelOnly="1" grandRow="1" outline="0" fieldPosition="0"/>
    </format>
    <format dxfId="4115">
      <pivotArea dataOnly="0" labelOnly="1" grandRow="1" outline="0" fieldPosition="0"/>
    </format>
    <format dxfId="4114">
      <pivotArea dataOnly="0" labelOnly="1" grandRow="1" outline="0" fieldPosition="0"/>
    </format>
    <format dxfId="4113">
      <pivotArea dataOnly="0" labelOnly="1" grandRow="1" outline="0" fieldPosition="0"/>
    </format>
    <format dxfId="4112">
      <pivotArea dataOnly="0" labelOnly="1" grandRow="1" outline="0" fieldPosition="0"/>
    </format>
    <format dxfId="4111">
      <pivotArea dataOnly="0" labelOnly="1" grandRow="1" outline="0" fieldPosition="0"/>
    </format>
    <format dxfId="4110">
      <pivotArea dataOnly="0" labelOnly="1" grandRow="1" outline="0" fieldPosition="0"/>
    </format>
    <format dxfId="4109">
      <pivotArea dataOnly="0" labelOnly="1" grandRow="1" outline="0" fieldPosition="0"/>
    </format>
    <format dxfId="4108">
      <pivotArea dataOnly="0" labelOnly="1" grandRow="1" outline="0" fieldPosition="0"/>
    </format>
    <format dxfId="4107">
      <pivotArea dataOnly="0" labelOnly="1" grandRow="1" outline="0" fieldPosition="0"/>
    </format>
    <format dxfId="4106">
      <pivotArea dataOnly="0" labelOnly="1" grandRow="1" outline="0" fieldPosition="0"/>
    </format>
    <format dxfId="4105">
      <pivotArea dataOnly="0" labelOnly="1" grandRow="1" outline="0" fieldPosition="0"/>
    </format>
    <format dxfId="4104">
      <pivotArea dataOnly="0" labelOnly="1" grandRow="1" outline="0" fieldPosition="0"/>
    </format>
    <format dxfId="4103">
      <pivotArea dataOnly="0" labelOnly="1" grandRow="1" outline="0" fieldPosition="0"/>
    </format>
    <format dxfId="4102">
      <pivotArea dataOnly="0" labelOnly="1" grandRow="1" outline="0" fieldPosition="0"/>
    </format>
    <format dxfId="4101">
      <pivotArea dataOnly="0" labelOnly="1" grandRow="1" outline="0" fieldPosition="0"/>
    </format>
    <format dxfId="4100">
      <pivotArea dataOnly="0" labelOnly="1" grandRow="1" outline="0" fieldPosition="0"/>
    </format>
    <format dxfId="4099">
      <pivotArea dataOnly="0" labelOnly="1" grandRow="1" outline="0" fieldPosition="0"/>
    </format>
    <format dxfId="4098">
      <pivotArea dataOnly="0" labelOnly="1" grandRow="1" outline="0" fieldPosition="0"/>
    </format>
    <format dxfId="4097">
      <pivotArea dataOnly="0" labelOnly="1" grandRow="1" outline="0" fieldPosition="0"/>
    </format>
    <format dxfId="4096">
      <pivotArea type="origin" dataOnly="0" labelOnly="1" outline="0" fieldPosition="0"/>
    </format>
    <format dxfId="4095">
      <pivotArea dataOnly="0" labelOnly="1" grandRow="1" outline="0" fieldPosition="0"/>
    </format>
    <format dxfId="4094">
      <pivotArea type="origin" dataOnly="0" labelOnly="1" outline="0" fieldPosition="0"/>
    </format>
    <format dxfId="4093">
      <pivotArea dataOnly="0" labelOnly="1" grandRow="1" outline="0" fieldPosition="0"/>
    </format>
    <format dxfId="4092">
      <pivotArea dataOnly="0" labelOnly="1" grandRow="1" outline="0" fieldPosition="0"/>
    </format>
    <format dxfId="4091">
      <pivotArea type="origin" dataOnly="0" labelOnly="1" outline="0" fieldPosition="0"/>
    </format>
    <format dxfId="4090">
      <pivotArea dataOnly="0" labelOnly="1" grandRow="1" outline="0" fieldPosition="0"/>
    </format>
    <format dxfId="4089">
      <pivotArea type="origin" dataOnly="0" labelOnly="1" outline="0" fieldPosition="0"/>
    </format>
    <format dxfId="4088">
      <pivotArea dataOnly="0" labelOnly="1" grandRow="1" outline="0" fieldPosition="0"/>
    </format>
    <format dxfId="4087">
      <pivotArea grandRow="1" outline="0" collapsedLevelsAreSubtotals="1" fieldPosition="0"/>
    </format>
    <format dxfId="4086">
      <pivotArea grandRow="1" outline="0" collapsedLevelsAreSubtotals="1" fieldPosition="0"/>
    </format>
    <format dxfId="4085">
      <pivotArea dataOnly="0" labelOnly="1" grandRow="1" outline="0" fieldPosition="0"/>
    </format>
    <format dxfId="4084">
      <pivotArea dataOnly="0" labelOnly="1" outline="0" fieldPosition="0">
        <references count="1">
          <reference field="14" count="0"/>
        </references>
      </pivotArea>
    </format>
    <format dxfId="4083">
      <pivotArea dataOnly="0" labelOnly="1" grandCol="1" outline="0" fieldPosition="0"/>
    </format>
    <format dxfId="4082">
      <pivotArea dataOnly="0" labelOnly="1" outline="0" fieldPosition="0">
        <references count="1">
          <reference field="14" count="0"/>
        </references>
      </pivotArea>
    </format>
    <format dxfId="4081">
      <pivotArea dataOnly="0" labelOnly="1" grandCol="1" outline="0" fieldPosition="0"/>
    </format>
    <format dxfId="4080">
      <pivotArea grandRow="1" outline="0" collapsedLevelsAreSubtotals="1" fieldPosition="0"/>
    </format>
    <format dxfId="4079">
      <pivotArea dataOnly="0" labelOnly="1" grandRow="1" outline="0" fieldPosition="0"/>
    </format>
    <format dxfId="4078">
      <pivotArea grandRow="1" outline="0" collapsedLevelsAreSubtotals="1" fieldPosition="0"/>
    </format>
    <format dxfId="4077">
      <pivotArea dataOnly="0" labelOnly="1" grandRow="1" outline="0" fieldPosition="0"/>
    </format>
    <format dxfId="4076">
      <pivotArea grandRow="1" outline="0" collapsedLevelsAreSubtotals="1" fieldPosition="0"/>
    </format>
    <format dxfId="4075">
      <pivotArea dataOnly="0" labelOnly="1" grandRow="1" outline="0" fieldPosition="0"/>
    </format>
    <format dxfId="4074">
      <pivotArea grandRow="1" outline="0" collapsedLevelsAreSubtotals="1" fieldPosition="0"/>
    </format>
    <format dxfId="4073">
      <pivotArea dataOnly="0" labelOnly="1" grandRow="1" outline="0" fieldPosition="0"/>
    </format>
    <format dxfId="4072">
      <pivotArea grandRow="1" outline="0" collapsedLevelsAreSubtotals="1" fieldPosition="0"/>
    </format>
    <format dxfId="4071">
      <pivotArea dataOnly="0" labelOnly="1" grandRow="1" outline="0" fieldPosition="0"/>
    </format>
    <format dxfId="4070">
      <pivotArea grandRow="1" outline="0" collapsedLevelsAreSubtotals="1" fieldPosition="0"/>
    </format>
    <format dxfId="4069">
      <pivotArea dataOnly="0" labelOnly="1" grandRow="1" outline="0" fieldPosition="0"/>
    </format>
    <format dxfId="4068">
      <pivotArea grandRow="1" outline="0" collapsedLevelsAreSubtotals="1" fieldPosition="0"/>
    </format>
    <format dxfId="4067">
      <pivotArea dataOnly="0" labelOnly="1" grandRow="1" outline="0" fieldPosition="0"/>
    </format>
    <format dxfId="4066">
      <pivotArea grandRow="1" outline="0" collapsedLevelsAreSubtotals="1" fieldPosition="0"/>
    </format>
    <format dxfId="4065">
      <pivotArea dataOnly="0" labelOnly="1" grandRow="1" outline="0" fieldPosition="0"/>
    </format>
    <format dxfId="4064">
      <pivotArea grandRow="1" outline="0" collapsedLevelsAreSubtotals="1" fieldPosition="0"/>
    </format>
    <format dxfId="4063">
      <pivotArea dataOnly="0" labelOnly="1" grandRow="1" outline="0" fieldPosition="0"/>
    </format>
    <format dxfId="4062">
      <pivotArea grandRow="1" outline="0" collapsedLevelsAreSubtotals="1" fieldPosition="0"/>
    </format>
    <format dxfId="4061">
      <pivotArea dataOnly="0" labelOnly="1" grandRow="1" outline="0" fieldPosition="0"/>
    </format>
    <format dxfId="4060">
      <pivotArea dataOnly="0" labelOnly="1" grandRow="1" outline="0" fieldPosition="0"/>
    </format>
    <format dxfId="4059">
      <pivotArea dataOnly="0" labelOnly="1" outline="0" fieldPosition="0">
        <references count="1">
          <reference field="14" count="0"/>
        </references>
      </pivotArea>
    </format>
    <format dxfId="4058">
      <pivotArea dataOnly="0" labelOnly="1" grandCol="1" outline="0" fieldPosition="0"/>
    </format>
    <format dxfId="4057">
      <pivotArea dataOnly="0" labelOnly="1" grandRow="1" outline="0" fieldPosition="0"/>
    </format>
    <format dxfId="4056">
      <pivotArea dataOnly="0" labelOnly="1" outline="0" fieldPosition="0">
        <references count="1">
          <reference field="14" count="0"/>
        </references>
      </pivotArea>
    </format>
    <format dxfId="4055">
      <pivotArea dataOnly="0" labelOnly="1" grandCol="1" outline="0" fieldPosition="0"/>
    </format>
    <format dxfId="4054">
      <pivotArea dataOnly="0" labelOnly="1" outline="0" fieldPosition="0">
        <references count="1">
          <reference field="14" count="0"/>
        </references>
      </pivotArea>
    </format>
    <format dxfId="4053">
      <pivotArea dataOnly="0" labelOnly="1" grandCol="1" outline="0" fieldPosition="0"/>
    </format>
    <format dxfId="4052">
      <pivotArea dataOnly="0" labelOnly="1" grandRow="1" outline="0" fieldPosition="0"/>
    </format>
    <format dxfId="4051">
      <pivotArea dataOnly="0" labelOnly="1" outline="0" fieldPosition="0">
        <references count="1">
          <reference field="14" count="0"/>
        </references>
      </pivotArea>
    </format>
    <format dxfId="4050">
      <pivotArea dataOnly="0" labelOnly="1" grandCol="1" outline="0" fieldPosition="0"/>
    </format>
    <format dxfId="4049">
      <pivotArea dataOnly="0" labelOnly="1" grandRow="1" outline="0" fieldPosition="0"/>
    </format>
    <format dxfId="4048">
      <pivotArea dataOnly="0" labelOnly="1" outline="0" fieldPosition="0">
        <references count="1">
          <reference field="14" count="0"/>
        </references>
      </pivotArea>
    </format>
    <format dxfId="4047">
      <pivotArea dataOnly="0" labelOnly="1" grandCol="1" outline="0" fieldPosition="0"/>
    </format>
    <format dxfId="4046">
      <pivotArea dataOnly="0" labelOnly="1" grandRow="1" outline="0" fieldPosition="0"/>
    </format>
    <format dxfId="4045">
      <pivotArea dataOnly="0" labelOnly="1" outline="0" fieldPosition="0">
        <references count="1">
          <reference field="14" count="0"/>
        </references>
      </pivotArea>
    </format>
    <format dxfId="4044">
      <pivotArea dataOnly="0" labelOnly="1" grandCol="1" outline="0" fieldPosition="0"/>
    </format>
    <format dxfId="4043">
      <pivotArea dataOnly="0" labelOnly="1" grandRow="1" outline="0" fieldPosition="0"/>
    </format>
    <format dxfId="4042">
      <pivotArea dataOnly="0" labelOnly="1" outline="0" fieldPosition="0">
        <references count="1">
          <reference field="14" count="0"/>
        </references>
      </pivotArea>
    </format>
    <format dxfId="4041">
      <pivotArea dataOnly="0" labelOnly="1" grandCol="1" outline="0" fieldPosition="0"/>
    </format>
    <format dxfId="4040">
      <pivotArea dataOnly="0" labelOnly="1" outline="0" fieldPosition="0">
        <references count="1">
          <reference field="14" count="0"/>
        </references>
      </pivotArea>
    </format>
    <format dxfId="4039">
      <pivotArea dataOnly="0" labelOnly="1" grandCol="1" outline="0" fieldPosition="0"/>
    </format>
    <format dxfId="4038">
      <pivotArea grandRow="1" outline="0" collapsedLevelsAreSubtotals="1" fieldPosition="0"/>
    </format>
    <format dxfId="4037">
      <pivotArea dataOnly="0" labelOnly="1" grandRow="1" outline="0" fieldPosition="0"/>
    </format>
    <format dxfId="4036">
      <pivotArea grandRow="1" outline="0" collapsedLevelsAreSubtotals="1" fieldPosition="0"/>
    </format>
    <format dxfId="4035">
      <pivotArea dataOnly="0" labelOnly="1" grandRow="1" outline="0" fieldPosition="0"/>
    </format>
    <format dxfId="4034">
      <pivotArea grandRow="1" outline="0" collapsedLevelsAreSubtotals="1" fieldPosition="0"/>
    </format>
    <format dxfId="4033">
      <pivotArea dataOnly="0" labelOnly="1" grandRow="1" outline="0" fieldPosition="0"/>
    </format>
    <format dxfId="4032">
      <pivotArea grandRow="1" outline="0" collapsedLevelsAreSubtotals="1" fieldPosition="0"/>
    </format>
    <format dxfId="4031">
      <pivotArea dataOnly="0" labelOnly="1" grandRow="1" outline="0" fieldPosition="0"/>
    </format>
    <format dxfId="4030">
      <pivotArea grandRow="1" outline="0" collapsedLevelsAreSubtotals="1" fieldPosition="0"/>
    </format>
    <format dxfId="4029">
      <pivotArea dataOnly="0" labelOnly="1" grandRow="1" outline="0" fieldPosition="0"/>
    </format>
    <format dxfId="4028">
      <pivotArea dataOnly="0" labelOnly="1" grandRow="1" outline="0" fieldPosition="0"/>
    </format>
    <format dxfId="4027">
      <pivotArea dataOnly="0" labelOnly="1" outline="0" fieldPosition="0">
        <references count="1">
          <reference field="14" count="0"/>
        </references>
      </pivotArea>
    </format>
    <format dxfId="4026">
      <pivotArea dataOnly="0" labelOnly="1" grandCol="1" outline="0" fieldPosition="0"/>
    </format>
    <format dxfId="4025">
      <pivotArea dataOnly="0" labelOnly="1" grandRow="1" outline="0" fieldPosition="0"/>
    </format>
    <format dxfId="4024">
      <pivotArea dataOnly="0" labelOnly="1" outline="0" fieldPosition="0">
        <references count="1">
          <reference field="14" count="0"/>
        </references>
      </pivotArea>
    </format>
    <format dxfId="4023">
      <pivotArea dataOnly="0" labelOnly="1" grandCol="1" outline="0" fieldPosition="0"/>
    </format>
    <format dxfId="4022">
      <pivotArea dataOnly="0" labelOnly="1" outline="0" fieldPosition="0">
        <references count="1">
          <reference field="14" count="0"/>
        </references>
      </pivotArea>
    </format>
    <format dxfId="4021">
      <pivotArea dataOnly="0" labelOnly="1" grandCol="1" outline="0" fieldPosition="0"/>
    </format>
    <format dxfId="4020">
      <pivotArea grandRow="1" outline="0" collapsedLevelsAreSubtotals="1" fieldPosition="0"/>
    </format>
    <format dxfId="4019">
      <pivotArea dataOnly="0" labelOnly="1" grandRow="1" outline="0" fieldPosition="0"/>
    </format>
    <format dxfId="4018">
      <pivotArea grandRow="1" outline="0" collapsedLevelsAreSubtotals="1" fieldPosition="0"/>
    </format>
    <format dxfId="4017">
      <pivotArea dataOnly="0" labelOnly="1" grandRow="1" outline="0" fieldPosition="0"/>
    </format>
    <format dxfId="4016">
      <pivotArea grandRow="1" outline="0" collapsedLevelsAreSubtotals="1" fieldPosition="0"/>
    </format>
    <format dxfId="4015">
      <pivotArea dataOnly="0" labelOnly="1" grandRow="1" outline="0" fieldPosition="0"/>
    </format>
    <format dxfId="4014">
      <pivotArea grandRow="1" outline="0" collapsedLevelsAreSubtotals="1" fieldPosition="0"/>
    </format>
    <format dxfId="4013">
      <pivotArea dataOnly="0" labelOnly="1" grandRow="1" outline="0" fieldPosition="0"/>
    </format>
    <format dxfId="4012">
      <pivotArea grandRow="1" outline="0" collapsedLevelsAreSubtotals="1" fieldPosition="0"/>
    </format>
    <format dxfId="4011">
      <pivotArea dataOnly="0" labelOnly="1" grandRow="1" outline="0" fieldPosition="0"/>
    </format>
    <format dxfId="4010">
      <pivotArea grandRow="1" outline="0" collapsedLevelsAreSubtotals="1" fieldPosition="0"/>
    </format>
    <format dxfId="4009">
      <pivotArea dataOnly="0" labelOnly="1" grandRow="1" outline="0" fieldPosition="0"/>
    </format>
    <format dxfId="4008">
      <pivotArea grandRow="1" outline="0" collapsedLevelsAreSubtotals="1" fieldPosition="0"/>
    </format>
    <format dxfId="4007">
      <pivotArea dataOnly="0" labelOnly="1" grandRow="1" outline="0" fieldPosition="0"/>
    </format>
    <format dxfId="4006">
      <pivotArea grandRow="1" outline="0" collapsedLevelsAreSubtotals="1" fieldPosition="0"/>
    </format>
    <format dxfId="4005">
      <pivotArea dataOnly="0" labelOnly="1" grandRow="1" outline="0" fieldPosition="0"/>
    </format>
    <format dxfId="4004">
      <pivotArea grandRow="1" outline="0" collapsedLevelsAreSubtotals="1" fieldPosition="0"/>
    </format>
    <format dxfId="4003">
      <pivotArea dataOnly="0" labelOnly="1" grandRow="1" outline="0" fieldPosition="0"/>
    </format>
    <format dxfId="4002">
      <pivotArea grandRow="1" outline="0" collapsedLevelsAreSubtotals="1" fieldPosition="0"/>
    </format>
    <format dxfId="4001">
      <pivotArea dataOnly="0" labelOnly="1" grandRow="1" outline="0" fieldPosition="0"/>
    </format>
    <format dxfId="4000">
      <pivotArea grandRow="1" outline="0" collapsedLevelsAreSubtotals="1" fieldPosition="0"/>
    </format>
    <format dxfId="3999">
      <pivotArea dataOnly="0" labelOnly="1" grandRow="1" outline="0" fieldPosition="0"/>
    </format>
    <format dxfId="3998">
      <pivotArea grandRow="1" outline="0" collapsedLevelsAreSubtotals="1" fieldPosition="0"/>
    </format>
    <format dxfId="3997">
      <pivotArea dataOnly="0" labelOnly="1" grandRow="1" outline="0" fieldPosition="0"/>
    </format>
    <format dxfId="3996">
      <pivotArea grandRow="1" outline="0" collapsedLevelsAreSubtotals="1" fieldPosition="0"/>
    </format>
    <format dxfId="3995">
      <pivotArea dataOnly="0" labelOnly="1" grandRow="1" outline="0" fieldPosition="0"/>
    </format>
    <format dxfId="3994">
      <pivotArea grandRow="1" outline="0" collapsedLevelsAreSubtotals="1" fieldPosition="0"/>
    </format>
    <format dxfId="3993">
      <pivotArea dataOnly="0" labelOnly="1" grandRow="1" outline="0" fieldPosition="0"/>
    </format>
    <format dxfId="3992">
      <pivotArea dataOnly="0" labelOnly="1" grandRow="1" outline="0" fieldPosition="0"/>
    </format>
    <format dxfId="3991">
      <pivotArea dataOnly="0" labelOnly="1" outline="0" fieldPosition="0">
        <references count="1">
          <reference field="14" count="0"/>
        </references>
      </pivotArea>
    </format>
    <format dxfId="3990">
      <pivotArea dataOnly="0" labelOnly="1" grandCol="1" outline="0" fieldPosition="0"/>
    </format>
    <format dxfId="3989">
      <pivotArea grandRow="1" outline="0" collapsedLevelsAreSubtotals="1" fieldPosition="0"/>
    </format>
    <format dxfId="3988">
      <pivotArea dataOnly="0" labelOnly="1" grandRow="1" outline="0" fieldPosition="0"/>
    </format>
    <format dxfId="3987">
      <pivotArea grandRow="1" outline="0" collapsedLevelsAreSubtotals="1" fieldPosition="0"/>
    </format>
    <format dxfId="3986">
      <pivotArea dataOnly="0" labelOnly="1" grandRow="1" outline="0" fieldPosition="0"/>
    </format>
    <format dxfId="3985">
      <pivotArea dataOnly="0" labelOnly="1" grandRow="1" outline="0" fieldPosition="0"/>
    </format>
    <format dxfId="3984">
      <pivotArea dataOnly="0" labelOnly="1" outline="0" fieldPosition="0">
        <references count="1">
          <reference field="14" count="0"/>
        </references>
      </pivotArea>
    </format>
    <format dxfId="3983">
      <pivotArea dataOnly="0" labelOnly="1" grandCol="1" outline="0" fieldPosition="0"/>
    </format>
    <format dxfId="3982">
      <pivotArea grandRow="1" outline="0" collapsedLevelsAreSubtotals="1" fieldPosition="0"/>
    </format>
    <format dxfId="3981">
      <pivotArea dataOnly="0" labelOnly="1" grandRow="1" outline="0" fieldPosition="0"/>
    </format>
    <format dxfId="3980">
      <pivotArea grandRow="1" outline="0" collapsedLevelsAreSubtotals="1" fieldPosition="0"/>
    </format>
    <format dxfId="3979">
      <pivotArea dataOnly="0" labelOnly="1" grandRow="1" outline="0" fieldPosition="0"/>
    </format>
    <format dxfId="3978">
      <pivotArea dataOnly="0" labelOnly="1" grandRow="1" outline="0" fieldPosition="0"/>
    </format>
    <format dxfId="3977">
      <pivotArea dataOnly="0" labelOnly="1" outline="0" fieldPosition="0">
        <references count="1">
          <reference field="14" count="0"/>
        </references>
      </pivotArea>
    </format>
    <format dxfId="3976">
      <pivotArea dataOnly="0" labelOnly="1" grandCol="1" outline="0" fieldPosition="0"/>
    </format>
    <format dxfId="3975">
      <pivotArea grandRow="1" outline="0" collapsedLevelsAreSubtotals="1" fieldPosition="0"/>
    </format>
    <format dxfId="3974">
      <pivotArea dataOnly="0" labelOnly="1" grandRow="1" outline="0" fieldPosition="0"/>
    </format>
    <format dxfId="3973">
      <pivotArea dataOnly="0" labelOnly="1" outline="0" fieldPosition="0">
        <references count="1">
          <reference field="14" count="0"/>
        </references>
      </pivotArea>
    </format>
    <format dxfId="3972">
      <pivotArea dataOnly="0" labelOnly="1" grandCol="1" outline="0" fieldPosition="0"/>
    </format>
    <format dxfId="3971">
      <pivotArea dataOnly="0" labelOnly="1" outline="0" fieldPosition="0">
        <references count="1">
          <reference field="14" count="0"/>
        </references>
      </pivotArea>
    </format>
    <format dxfId="3970">
      <pivotArea dataOnly="0" labelOnly="1" grandCol="1" outline="0" fieldPosition="0"/>
    </format>
    <format dxfId="3969">
      <pivotArea dataOnly="0" labelOnly="1" outline="0" fieldPosition="0">
        <references count="1">
          <reference field="14" count="0"/>
        </references>
      </pivotArea>
    </format>
    <format dxfId="3968">
      <pivotArea dataOnly="0" labelOnly="1" grandCol="1" outline="0" fieldPosition="0"/>
    </format>
    <format dxfId="3967">
      <pivotArea dataOnly="0" labelOnly="1" outline="0" fieldPosition="0">
        <references count="1">
          <reference field="14" count="0"/>
        </references>
      </pivotArea>
    </format>
    <format dxfId="3966">
      <pivotArea dataOnly="0" labelOnly="1" grandCol="1" outline="0" fieldPosition="0"/>
    </format>
    <format dxfId="3965">
      <pivotArea grandRow="1" outline="0" collapsedLevelsAreSubtotals="1" fieldPosition="0"/>
    </format>
    <format dxfId="3964">
      <pivotArea dataOnly="0" labelOnly="1" grandRow="1" outline="0" fieldPosition="0"/>
    </format>
    <format dxfId="3963">
      <pivotArea grandRow="1" outline="0" collapsedLevelsAreSubtotals="1" fieldPosition="0"/>
    </format>
    <format dxfId="3962">
      <pivotArea dataOnly="0" labelOnly="1" grandRow="1" outline="0" fieldPosition="0"/>
    </format>
    <format dxfId="3961">
      <pivotArea dataOnly="0" labelOnly="1" grandRow="1" outline="0" fieldPosition="0"/>
    </format>
    <format dxfId="3960">
      <pivotArea dataOnly="0" labelOnly="1" outline="0" fieldPosition="0">
        <references count="1">
          <reference field="14" count="0"/>
        </references>
      </pivotArea>
    </format>
    <format dxfId="3959">
      <pivotArea dataOnly="0" labelOnly="1" grandCol="1" outline="0" fieldPosition="0"/>
    </format>
    <format dxfId="3958">
      <pivotArea dataOnly="0" labelOnly="1" grandRow="1" outline="0" fieldPosition="0"/>
    </format>
    <format dxfId="3957">
      <pivotArea dataOnly="0" labelOnly="1" outline="0" fieldPosition="0">
        <references count="1">
          <reference field="14" count="0"/>
        </references>
      </pivotArea>
    </format>
    <format dxfId="3956">
      <pivotArea dataOnly="0" labelOnly="1" grandCol="1" outline="0" fieldPosition="0"/>
    </format>
    <format dxfId="3955">
      <pivotArea dataOnly="0" labelOnly="1" grandRow="1" outline="0" fieldPosition="0"/>
    </format>
    <format dxfId="3954">
      <pivotArea dataOnly="0" labelOnly="1" outline="0" fieldPosition="0">
        <references count="1">
          <reference field="14" count="0"/>
        </references>
      </pivotArea>
    </format>
    <format dxfId="3953">
      <pivotArea dataOnly="0" labelOnly="1" grandCol="1" outline="0" fieldPosition="0"/>
    </format>
    <format dxfId="3952">
      <pivotArea dataOnly="0" labelOnly="1" outline="0" fieldPosition="0">
        <references count="1">
          <reference field="14" count="0"/>
        </references>
      </pivotArea>
    </format>
    <format dxfId="3951">
      <pivotArea dataOnly="0" labelOnly="1" grandCol="1" outline="0" fieldPosition="0"/>
    </format>
    <format dxfId="3950">
      <pivotArea grandRow="1" outline="0" collapsedLevelsAreSubtotals="1" fieldPosition="0"/>
    </format>
    <format dxfId="3949">
      <pivotArea dataOnly="0" labelOnly="1" grandRow="1" outline="0" fieldPosition="0"/>
    </format>
    <format dxfId="3948">
      <pivotArea grandRow="1" outline="0" collapsedLevelsAreSubtotals="1" fieldPosition="0"/>
    </format>
    <format dxfId="3947">
      <pivotArea dataOnly="0" labelOnly="1" grandRow="1" outline="0" fieldPosition="0"/>
    </format>
    <format dxfId="3946">
      <pivotArea dataOnly="0" labelOnly="1" grandRow="1" outline="0" fieldPosition="0"/>
    </format>
    <format dxfId="3945">
      <pivotArea dataOnly="0" labelOnly="1" outline="0" fieldPosition="0">
        <references count="1">
          <reference field="14" count="0"/>
        </references>
      </pivotArea>
    </format>
    <format dxfId="3944">
      <pivotArea dataOnly="0" labelOnly="1" grandCol="1" outline="0" fieldPosition="0"/>
    </format>
    <format dxfId="3943">
      <pivotArea grandRow="1" outline="0" collapsedLevelsAreSubtotals="1" fieldPosition="0"/>
    </format>
    <format dxfId="3942">
      <pivotArea dataOnly="0" labelOnly="1" grandRow="1" outline="0" fieldPosition="0"/>
    </format>
    <format dxfId="3941">
      <pivotArea dataOnly="0" labelOnly="1" grandRow="1" outline="0" fieldPosition="0"/>
    </format>
    <format dxfId="3940">
      <pivotArea dataOnly="0" labelOnly="1" outline="0" fieldPosition="0">
        <references count="1">
          <reference field="14" count="0"/>
        </references>
      </pivotArea>
    </format>
    <format dxfId="3939">
      <pivotArea dataOnly="0" labelOnly="1" grandCol="1" outline="0" fieldPosition="0"/>
    </format>
    <format dxfId="3938">
      <pivotArea grandRow="1" outline="0" collapsedLevelsAreSubtotals="1" fieldPosition="0"/>
    </format>
    <format dxfId="3937">
      <pivotArea dataOnly="0" labelOnly="1" grandRow="1" outline="0" fieldPosition="0"/>
    </format>
    <format dxfId="3936">
      <pivotArea grandRow="1" outline="0" collapsedLevelsAreSubtotals="1" fieldPosition="0"/>
    </format>
    <format dxfId="3935">
      <pivotArea dataOnly="0" labelOnly="1" grandRow="1" outline="0" fieldPosition="0"/>
    </format>
    <format dxfId="3934">
      <pivotArea grandRow="1" outline="0" collapsedLevelsAreSubtotals="1" fieldPosition="0"/>
    </format>
    <format dxfId="3933">
      <pivotArea dataOnly="0" labelOnly="1" grandRow="1" outline="0" fieldPosition="0"/>
    </format>
    <format dxfId="3932">
      <pivotArea grandRow="1" outline="0" collapsedLevelsAreSubtotals="1" fieldPosition="0"/>
    </format>
    <format dxfId="3931">
      <pivotArea dataOnly="0" labelOnly="1" grandRow="1" outline="0" fieldPosition="0"/>
    </format>
    <format dxfId="3930">
      <pivotArea field="14" type="button" dataOnly="0" labelOnly="1" outline="0" axis="axisCol" fieldPosition="0"/>
    </format>
    <format dxfId="3929">
      <pivotArea type="topRight" dataOnly="0" labelOnly="1" outline="0" fieldPosition="0"/>
    </format>
    <format dxfId="3928">
      <pivotArea dataOnly="0" labelOnly="1" outline="0" fieldPosition="0">
        <references count="1">
          <reference field="14" count="0"/>
        </references>
      </pivotArea>
    </format>
    <format dxfId="3927">
      <pivotArea dataOnly="0" labelOnly="1" grandCol="1" outline="0" fieldPosition="0"/>
    </format>
    <format dxfId="3926">
      <pivotArea dataOnly="0" labelOnly="1" grandRow="1" outline="0" fieldPosition="0"/>
    </format>
    <format dxfId="3925">
      <pivotArea dataOnly="0" labelOnly="1" outline="0" fieldPosition="0">
        <references count="1">
          <reference field="14" count="0"/>
        </references>
      </pivotArea>
    </format>
    <format dxfId="3924">
      <pivotArea dataOnly="0" labelOnly="1" grandCol="1" outline="0" fieldPosition="0"/>
    </format>
    <format dxfId="3923">
      <pivotArea dataOnly="0" labelOnly="1" grandRow="1" outline="0" fieldPosition="0"/>
    </format>
    <format dxfId="3922">
      <pivotArea dataOnly="0" labelOnly="1" outline="0" fieldPosition="0">
        <references count="1">
          <reference field="14" count="0"/>
        </references>
      </pivotArea>
    </format>
    <format dxfId="3921">
      <pivotArea dataOnly="0" labelOnly="1" grandCol="1" outline="0" fieldPosition="0"/>
    </format>
    <format dxfId="3920">
      <pivotArea dataOnly="0" labelOnly="1" grandRow="1" outline="0" fieldPosition="0"/>
    </format>
    <format dxfId="3919">
      <pivotArea dataOnly="0" labelOnly="1" outline="0" fieldPosition="0">
        <references count="1">
          <reference field="14" count="0"/>
        </references>
      </pivotArea>
    </format>
    <format dxfId="3918">
      <pivotArea dataOnly="0" labelOnly="1" grandCol="1" outline="0" fieldPosition="0"/>
    </format>
    <format dxfId="3917">
      <pivotArea dataOnly="0" labelOnly="1" grandRow="1" outline="0" fieldPosition="0"/>
    </format>
    <format dxfId="3916">
      <pivotArea dataOnly="0" labelOnly="1" outline="0" fieldPosition="0">
        <references count="1">
          <reference field="14" count="0"/>
        </references>
      </pivotArea>
    </format>
    <format dxfId="3915">
      <pivotArea dataOnly="0" labelOnly="1" grandCol="1" outline="0" fieldPosition="0"/>
    </format>
    <format dxfId="3914">
      <pivotArea dataOnly="0" labelOnly="1" outline="0" fieldPosition="0">
        <references count="1">
          <reference field="14" count="0"/>
        </references>
      </pivotArea>
    </format>
    <format dxfId="3913">
      <pivotArea dataOnly="0" labelOnly="1" grandCol="1" outline="0" fieldPosition="0"/>
    </format>
    <format dxfId="3912">
      <pivotArea dataOnly="0" labelOnly="1" grandRow="1" outline="0" fieldPosition="0"/>
    </format>
    <format dxfId="3911">
      <pivotArea dataOnly="0" labelOnly="1" outline="0" fieldPosition="0">
        <references count="1">
          <reference field="14" count="0"/>
        </references>
      </pivotArea>
    </format>
    <format dxfId="3910">
      <pivotArea dataOnly="0" labelOnly="1" grandCol="1" outline="0" fieldPosition="0"/>
    </format>
    <format dxfId="3909">
      <pivotArea dataOnly="0" labelOnly="1" grandRow="1" outline="0" fieldPosition="0"/>
    </format>
    <format dxfId="3908">
      <pivotArea dataOnly="0" labelOnly="1" outline="0" fieldPosition="0">
        <references count="1">
          <reference field="14" count="0"/>
        </references>
      </pivotArea>
    </format>
    <format dxfId="3907">
      <pivotArea dataOnly="0" labelOnly="1" grandCol="1" outline="0" fieldPosition="0"/>
    </format>
    <format dxfId="3906">
      <pivotArea dataOnly="0" labelOnly="1" grandRow="1" outline="0" fieldPosition="0"/>
    </format>
    <format dxfId="3905">
      <pivotArea dataOnly="0" labelOnly="1" outline="0" fieldPosition="0">
        <references count="1">
          <reference field="14" count="0"/>
        </references>
      </pivotArea>
    </format>
    <format dxfId="3904">
      <pivotArea dataOnly="0" labelOnly="1" grandCol="1" outline="0" fieldPosition="0"/>
    </format>
    <format dxfId="3903">
      <pivotArea dataOnly="0" labelOnly="1" outline="0" fieldPosition="0">
        <references count="1">
          <reference field="14" count="0"/>
        </references>
      </pivotArea>
    </format>
    <format dxfId="3902">
      <pivotArea dataOnly="0" labelOnly="1" grandCol="1" outline="0" fieldPosition="0"/>
    </format>
    <format dxfId="3901">
      <pivotArea grandRow="1" outline="0" collapsedLevelsAreSubtotals="1" fieldPosition="0"/>
    </format>
    <format dxfId="3900">
      <pivotArea dataOnly="0" labelOnly="1" grandRow="1" outline="0" fieldPosition="0"/>
    </format>
    <format dxfId="3899">
      <pivotArea grandRow="1" outline="0" collapsedLevelsAreSubtotals="1" fieldPosition="0"/>
    </format>
    <format dxfId="3898">
      <pivotArea dataOnly="0" labelOnly="1" grandRow="1" outline="0" fieldPosition="0"/>
    </format>
    <format dxfId="3897">
      <pivotArea dataOnly="0" labelOnly="1" grandRow="1" outline="0" fieldPosition="0"/>
    </format>
    <format dxfId="3896">
      <pivotArea dataOnly="0" labelOnly="1" outline="0" fieldPosition="0">
        <references count="1">
          <reference field="14" count="0"/>
        </references>
      </pivotArea>
    </format>
    <format dxfId="3895">
      <pivotArea dataOnly="0" labelOnly="1" grandCol="1" outline="0" fieldPosition="0"/>
    </format>
    <format dxfId="3894">
      <pivotArea dataOnly="0" labelOnly="1" grandRow="1" outline="0" fieldPosition="0"/>
    </format>
    <format dxfId="3893">
      <pivotArea dataOnly="0" labelOnly="1" outline="0" fieldPosition="0">
        <references count="1">
          <reference field="14" count="0"/>
        </references>
      </pivotArea>
    </format>
    <format dxfId="3892">
      <pivotArea dataOnly="0" labelOnly="1" grandCol="1" outline="0" fieldPosition="0"/>
    </format>
    <format dxfId="3891">
      <pivotArea dataOnly="0" labelOnly="1" outline="0" fieldPosition="0">
        <references count="1">
          <reference field="14" count="0"/>
        </references>
      </pivotArea>
    </format>
    <format dxfId="3890">
      <pivotArea dataOnly="0" labelOnly="1" grandCol="1" outline="0" fieldPosition="0"/>
    </format>
    <format dxfId="3889">
      <pivotArea grandRow="1" outline="0" collapsedLevelsAreSubtotals="1" fieldPosition="0"/>
    </format>
    <format dxfId="3888">
      <pivotArea dataOnly="0" labelOnly="1" grandRow="1" outline="0" fieldPosition="0"/>
    </format>
    <format dxfId="3887">
      <pivotArea dataOnly="0" labelOnly="1" grandRow="1" outline="0" fieldPosition="0"/>
    </format>
    <format dxfId="3886">
      <pivotArea dataOnly="0" labelOnly="1" outline="0" fieldPosition="0">
        <references count="1">
          <reference field="14" count="0"/>
        </references>
      </pivotArea>
    </format>
    <format dxfId="3885">
      <pivotArea dataOnly="0" labelOnly="1" grandCol="1" outline="0" fieldPosition="0"/>
    </format>
    <format dxfId="3884">
      <pivotArea grandRow="1" outline="0" collapsedLevelsAreSubtotals="1" fieldPosition="0"/>
    </format>
    <format dxfId="3883">
      <pivotArea dataOnly="0" labelOnly="1" grandRow="1" outline="0" fieldPosition="0"/>
    </format>
    <format dxfId="3882">
      <pivotArea dataOnly="0" labelOnly="1" grandRow="1" outline="0" fieldPosition="0"/>
    </format>
    <format dxfId="3881">
      <pivotArea dataOnly="0" labelOnly="1" outline="0" fieldPosition="0">
        <references count="1">
          <reference field="14" count="0"/>
        </references>
      </pivotArea>
    </format>
    <format dxfId="3880">
      <pivotArea dataOnly="0" labelOnly="1" grandCol="1" outline="0" fieldPosition="0"/>
    </format>
    <format dxfId="3879">
      <pivotArea dataOnly="0" labelOnly="1" grandRow="1" outline="0" fieldPosition="0"/>
    </format>
    <format dxfId="3878">
      <pivotArea dataOnly="0" labelOnly="1" outline="0" fieldPosition="0">
        <references count="1">
          <reference field="14" count="0"/>
        </references>
      </pivotArea>
    </format>
    <format dxfId="3877">
      <pivotArea dataOnly="0" labelOnly="1" grandCol="1" outline="0" fieldPosition="0"/>
    </format>
    <format dxfId="3876">
      <pivotArea dataOnly="0" labelOnly="1" outline="0" fieldPosition="0">
        <references count="1">
          <reference field="14" count="0"/>
        </references>
      </pivotArea>
    </format>
    <format dxfId="3875">
      <pivotArea dataOnly="0" labelOnly="1" grandCol="1" outline="0" fieldPosition="0"/>
    </format>
    <format dxfId="3874">
      <pivotArea grandRow="1" outline="0" collapsedLevelsAreSubtotals="1" fieldPosition="0"/>
    </format>
    <format dxfId="3873">
      <pivotArea dataOnly="0" labelOnly="1" grandRow="1" outline="0" fieldPosition="0"/>
    </format>
    <format dxfId="3872">
      <pivotArea grandRow="1" outline="0" collapsedLevelsAreSubtotals="1" fieldPosition="0"/>
    </format>
    <format dxfId="3871">
      <pivotArea dataOnly="0" labelOnly="1" grandRow="1" outline="0" fieldPosition="0"/>
    </format>
    <format dxfId="3870">
      <pivotArea dataOnly="0" labelOnly="1" grandRow="1" outline="0" fieldPosition="0"/>
    </format>
    <format dxfId="3869">
      <pivotArea dataOnly="0" labelOnly="1" outline="0" fieldPosition="0">
        <references count="1">
          <reference field="14" count="0"/>
        </references>
      </pivotArea>
    </format>
    <format dxfId="3868">
      <pivotArea dataOnly="0" labelOnly="1" grandCol="1" outline="0" fieldPosition="0"/>
    </format>
    <format dxfId="3867">
      <pivotArea dataOnly="0" labelOnly="1" grandRow="1" outline="0" fieldPosition="0"/>
    </format>
    <format dxfId="3866">
      <pivotArea dataOnly="0" labelOnly="1" outline="0" fieldPosition="0">
        <references count="1">
          <reference field="14" count="0"/>
        </references>
      </pivotArea>
    </format>
    <format dxfId="3865">
      <pivotArea dataOnly="0" labelOnly="1" grandCol="1" outline="0" fieldPosition="0"/>
    </format>
    <format dxfId="3864">
      <pivotArea grandRow="1" outline="0" collapsedLevelsAreSubtotals="1" fieldPosition="0"/>
    </format>
    <format dxfId="3863">
      <pivotArea dataOnly="0" labelOnly="1" grandRow="1" outline="0" fieldPosition="0"/>
    </format>
    <format dxfId="3862">
      <pivotArea dataOnly="0" labelOnly="1" outline="0" fieldPosition="0">
        <references count="1">
          <reference field="14" count="0"/>
        </references>
      </pivotArea>
    </format>
    <format dxfId="3861">
      <pivotArea dataOnly="0" labelOnly="1" grandCol="1" outline="0" fieldPosition="0"/>
    </format>
    <format dxfId="3860">
      <pivotArea grandRow="1" outline="0" collapsedLevelsAreSubtotals="1" fieldPosition="0"/>
    </format>
    <format dxfId="3859">
      <pivotArea dataOnly="0" labelOnly="1" grandRow="1" outline="0" fieldPosition="0"/>
    </format>
    <format dxfId="3858">
      <pivotArea grandRow="1" outline="0" collapsedLevelsAreSubtotals="1" fieldPosition="0"/>
    </format>
    <format dxfId="3857">
      <pivotArea dataOnly="0" labelOnly="1" grandRow="1" outline="0" fieldPosition="0"/>
    </format>
    <format dxfId="3856">
      <pivotArea grandRow="1" outline="0" collapsedLevelsAreSubtotals="1" fieldPosition="0"/>
    </format>
    <format dxfId="3855">
      <pivotArea dataOnly="0" labelOnly="1" grandRow="1" outline="0" fieldPosition="0"/>
    </format>
    <format dxfId="3854">
      <pivotArea dataOnly="0" labelOnly="1" grandRow="1" outline="0" fieldPosition="0"/>
    </format>
    <format dxfId="3853">
      <pivotArea dataOnly="0" labelOnly="1" outline="0" fieldPosition="0">
        <references count="1">
          <reference field="14" count="0"/>
        </references>
      </pivotArea>
    </format>
    <format dxfId="3852">
      <pivotArea dataOnly="0" labelOnly="1" grandCol="1" outline="0" fieldPosition="0"/>
    </format>
    <format dxfId="3851">
      <pivotArea grandRow="1" outline="0" collapsedLevelsAreSubtotals="1" fieldPosition="0"/>
    </format>
    <format dxfId="3850">
      <pivotArea dataOnly="0" labelOnly="1" grandRow="1" outline="0" fieldPosition="0"/>
    </format>
    <format dxfId="3849">
      <pivotArea grandRow="1" outline="0" collapsedLevelsAreSubtotals="1" fieldPosition="0"/>
    </format>
    <format dxfId="3848">
      <pivotArea dataOnly="0" labelOnly="1" grandRow="1" outline="0" fieldPosition="0"/>
    </format>
    <format dxfId="3847">
      <pivotArea dataOnly="0" labelOnly="1" grandRow="1" outline="0" fieldPosition="0"/>
    </format>
    <format dxfId="3846">
      <pivotArea dataOnly="0" labelOnly="1" outline="0" fieldPosition="0">
        <references count="1">
          <reference field="14" count="0"/>
        </references>
      </pivotArea>
    </format>
    <format dxfId="3845">
      <pivotArea dataOnly="0" labelOnly="1" grandCol="1" outline="0" fieldPosition="0"/>
    </format>
    <format dxfId="3844">
      <pivotArea dataOnly="0" labelOnly="1" grandRow="1" outline="0" fieldPosition="0"/>
    </format>
    <format dxfId="3843">
      <pivotArea dataOnly="0" labelOnly="1" outline="0" fieldPosition="0">
        <references count="1">
          <reference field="14" count="0"/>
        </references>
      </pivotArea>
    </format>
    <format dxfId="3842">
      <pivotArea dataOnly="0" labelOnly="1" grandCol="1" outline="0" fieldPosition="0"/>
    </format>
    <format dxfId="3841">
      <pivotArea dataOnly="0" labelOnly="1" grandRow="1" outline="0" fieldPosition="0"/>
    </format>
    <format dxfId="3840">
      <pivotArea dataOnly="0" labelOnly="1" outline="0" fieldPosition="0">
        <references count="1">
          <reference field="14" count="0"/>
        </references>
      </pivotArea>
    </format>
    <format dxfId="3839">
      <pivotArea dataOnly="0" labelOnly="1" grandCol="1" outline="0" fieldPosition="0"/>
    </format>
    <format dxfId="3838">
      <pivotArea dataOnly="0" labelOnly="1" grandRow="1" outline="0" fieldPosition="0"/>
    </format>
    <format dxfId="3837">
      <pivotArea dataOnly="0" labelOnly="1" outline="0" fieldPosition="0">
        <references count="1">
          <reference field="14" count="0"/>
        </references>
      </pivotArea>
    </format>
    <format dxfId="3836">
      <pivotArea dataOnly="0" labelOnly="1" grandCol="1" outline="0" fieldPosition="0"/>
    </format>
    <format dxfId="3835">
      <pivotArea grandRow="1" outline="0" collapsedLevelsAreSubtotals="1" fieldPosition="0"/>
    </format>
    <format dxfId="3834">
      <pivotArea dataOnly="0" labelOnly="1" grandRow="1" outline="0" fieldPosition="0"/>
    </format>
    <format dxfId="3833">
      <pivotArea grandRow="1" outline="0" collapsedLevelsAreSubtotals="1" fieldPosition="0"/>
    </format>
    <format dxfId="3832">
      <pivotArea dataOnly="0" labelOnly="1" grandRow="1" outline="0" fieldPosition="0"/>
    </format>
    <format dxfId="3831">
      <pivotArea dataOnly="0" labelOnly="1" outline="0" fieldPosition="0">
        <references count="1">
          <reference field="14" count="0"/>
        </references>
      </pivotArea>
    </format>
    <format dxfId="3830">
      <pivotArea dataOnly="0" labelOnly="1" grandCol="1" outline="0" fieldPosition="0"/>
    </format>
    <format dxfId="3829">
      <pivotArea field="15" type="button" dataOnly="0" labelOnly="1" outline="0" axis="axisRow" fieldPosition="0"/>
    </format>
    <format dxfId="3828">
      <pivotArea dataOnly="0" labelOnly="1" outline="0" fieldPosition="0">
        <references count="1">
          <reference field="14" count="0"/>
        </references>
      </pivotArea>
    </format>
    <format dxfId="3827">
      <pivotArea dataOnly="0" labelOnly="1" grandCol="1" outline="0" fieldPosition="0"/>
    </format>
    <format dxfId="3826">
      <pivotArea field="15" type="button" dataOnly="0" labelOnly="1" outline="0" axis="axisRow" fieldPosition="0"/>
    </format>
    <format dxfId="3825">
      <pivotArea dataOnly="0" labelOnly="1" outline="0" fieldPosition="0">
        <references count="1">
          <reference field="14" count="0"/>
        </references>
      </pivotArea>
    </format>
    <format dxfId="3824">
      <pivotArea dataOnly="0" labelOnly="1" grandCol="1" outline="0" fieldPosition="0"/>
    </format>
    <format dxfId="3823">
      <pivotArea field="15" type="button" dataOnly="0" labelOnly="1" outline="0" axis="axisRow" fieldPosition="0"/>
    </format>
    <format dxfId="3822">
      <pivotArea dataOnly="0" labelOnly="1" outline="0" fieldPosition="0">
        <references count="1">
          <reference field="14" count="0"/>
        </references>
      </pivotArea>
    </format>
    <format dxfId="3821">
      <pivotArea dataOnly="0" labelOnly="1" grandCol="1" outline="0" fieldPosition="0"/>
    </format>
    <format dxfId="3820">
      <pivotArea outline="0" fieldPosition="0">
        <references count="1">
          <reference field="15" count="0" selected="0"/>
        </references>
      </pivotArea>
    </format>
    <format dxfId="3819">
      <pivotArea outline="0" fieldPosition="0">
        <references count="1">
          <reference field="15" count="0" selected="0"/>
        </references>
      </pivotArea>
    </format>
    <format dxfId="3818">
      <pivotArea grandRow="1" outline="0" collapsedLevelsAreSubtotals="1" fieldPosition="0"/>
    </format>
    <format dxfId="3817">
      <pivotArea grandRow="1" outline="0" collapsedLevelsAreSubtotals="1" fieldPosition="0"/>
    </format>
    <format dxfId="3816">
      <pivotArea outline="0" collapsedLevelsAreSubtotals="1" fieldPosition="0"/>
    </format>
    <format dxfId="3815">
      <pivotArea field="15" type="button" dataOnly="0" labelOnly="1" outline="0" axis="axisRow" fieldPosition="0"/>
    </format>
    <format dxfId="3814">
      <pivotArea dataOnly="0" labelOnly="1" outline="0" fieldPosition="0">
        <references count="1">
          <reference field="15" count="0"/>
        </references>
      </pivotArea>
    </format>
    <format dxfId="3813">
      <pivotArea dataOnly="0" labelOnly="1" grandRow="1" outline="0" fieldPosition="0"/>
    </format>
    <format dxfId="3812">
      <pivotArea dataOnly="0" labelOnly="1" outline="0" fieldPosition="0">
        <references count="1">
          <reference field="14" count="0"/>
        </references>
      </pivotArea>
    </format>
    <format dxfId="381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9"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4403">
      <pivotArea type="all" dataOnly="0" outline="0" fieldPosition="0"/>
    </format>
    <format dxfId="4402">
      <pivotArea outline="0" collapsedLevelsAreSubtotals="1" fieldPosition="0"/>
    </format>
    <format dxfId="4401">
      <pivotArea dataOnly="0" labelOnly="1" outline="0" fieldPosition="0">
        <references count="1">
          <reference field="12" count="0"/>
        </references>
      </pivotArea>
    </format>
    <format dxfId="4400">
      <pivotArea field="12" dataOnly="0" labelOnly="1" grandRow="1" outline="0" axis="axisRow" fieldPosition="0">
        <references count="1">
          <reference field="4294967294" count="1" selected="0">
            <x v="1"/>
          </reference>
        </references>
      </pivotArea>
    </format>
    <format dxfId="4399">
      <pivotArea dataOnly="0" labelOnly="1" outline="0" fieldPosition="0">
        <references count="2">
          <reference field="4294967294" count="1">
            <x v="1"/>
          </reference>
          <reference field="12" count="1" selected="0">
            <x v="0"/>
          </reference>
        </references>
      </pivotArea>
    </format>
    <format dxfId="4398">
      <pivotArea dataOnly="0" labelOnly="1" outline="0" fieldPosition="0">
        <references count="2">
          <reference field="4294967294" count="1">
            <x v="1"/>
          </reference>
          <reference field="12" count="1" selected="0">
            <x v="1"/>
          </reference>
        </references>
      </pivotArea>
    </format>
    <format dxfId="4397">
      <pivotArea dataOnly="0" labelOnly="1" outline="0" fieldPosition="0">
        <references count="2">
          <reference field="4294967294" count="1">
            <x v="1"/>
          </reference>
          <reference field="12" count="1" selected="0">
            <x v="2"/>
          </reference>
        </references>
      </pivotArea>
    </format>
    <format dxfId="4396">
      <pivotArea dataOnly="0" labelOnly="1" outline="0" fieldPosition="0">
        <references count="2">
          <reference field="4294967294" count="1">
            <x v="1"/>
          </reference>
          <reference field="12" count="1" selected="0">
            <x v="3"/>
          </reference>
        </references>
      </pivotArea>
    </format>
    <format dxfId="4395">
      <pivotArea dataOnly="0" labelOnly="1" outline="0" fieldPosition="0">
        <references count="2">
          <reference field="4294967294" count="1">
            <x v="1"/>
          </reference>
          <reference field="12" count="1" selected="0">
            <x v="4"/>
          </reference>
        </references>
      </pivotArea>
    </format>
    <format dxfId="4394">
      <pivotArea dataOnly="0" labelOnly="1" outline="0" fieldPosition="0">
        <references count="2">
          <reference field="4294967294" count="1">
            <x v="1"/>
          </reference>
          <reference field="12" count="1" selected="0">
            <x v="5"/>
          </reference>
        </references>
      </pivotArea>
    </format>
    <format dxfId="4393">
      <pivotArea dataOnly="0" labelOnly="1" outline="0" fieldPosition="0">
        <references count="1">
          <reference field="13" count="0"/>
        </references>
      </pivotArea>
    </format>
    <format dxfId="4392">
      <pivotArea dataOnly="0" labelOnly="1" grandCol="1" outline="0" fieldPosition="0"/>
    </format>
    <format dxfId="4391">
      <pivotArea type="all" dataOnly="0" outline="0" fieldPosition="0"/>
    </format>
    <format dxfId="4390">
      <pivotArea outline="0" collapsedLevelsAreSubtotals="1" fieldPosition="0"/>
    </format>
    <format dxfId="4389">
      <pivotArea dataOnly="0" labelOnly="1" outline="0" fieldPosition="0">
        <references count="1">
          <reference field="12" count="0"/>
        </references>
      </pivotArea>
    </format>
    <format dxfId="4388">
      <pivotArea field="12" dataOnly="0" labelOnly="1" grandRow="1" outline="0" axis="axisRow" fieldPosition="0">
        <references count="1">
          <reference field="4294967294" count="1" selected="0">
            <x v="1"/>
          </reference>
        </references>
      </pivotArea>
    </format>
    <format dxfId="4387">
      <pivotArea dataOnly="0" labelOnly="1" outline="0" fieldPosition="0">
        <references count="2">
          <reference field="4294967294" count="1">
            <x v="1"/>
          </reference>
          <reference field="12" count="1" selected="0">
            <x v="0"/>
          </reference>
        </references>
      </pivotArea>
    </format>
    <format dxfId="4386">
      <pivotArea dataOnly="0" labelOnly="1" outline="0" fieldPosition="0">
        <references count="2">
          <reference field="4294967294" count="1">
            <x v="1"/>
          </reference>
          <reference field="12" count="1" selected="0">
            <x v="1"/>
          </reference>
        </references>
      </pivotArea>
    </format>
    <format dxfId="4385">
      <pivotArea dataOnly="0" labelOnly="1" outline="0" fieldPosition="0">
        <references count="2">
          <reference field="4294967294" count="1">
            <x v="1"/>
          </reference>
          <reference field="12" count="1" selected="0">
            <x v="2"/>
          </reference>
        </references>
      </pivotArea>
    </format>
    <format dxfId="4384">
      <pivotArea dataOnly="0" labelOnly="1" outline="0" fieldPosition="0">
        <references count="2">
          <reference field="4294967294" count="1">
            <x v="1"/>
          </reference>
          <reference field="12" count="1" selected="0">
            <x v="3"/>
          </reference>
        </references>
      </pivotArea>
    </format>
    <format dxfId="4383">
      <pivotArea dataOnly="0" labelOnly="1" outline="0" fieldPosition="0">
        <references count="2">
          <reference field="4294967294" count="1">
            <x v="1"/>
          </reference>
          <reference field="12" count="1" selected="0">
            <x v="4"/>
          </reference>
        </references>
      </pivotArea>
    </format>
    <format dxfId="4382">
      <pivotArea dataOnly="0" labelOnly="1" outline="0" fieldPosition="0">
        <references count="2">
          <reference field="4294967294" count="1">
            <x v="1"/>
          </reference>
          <reference field="12" count="1" selected="0">
            <x v="5"/>
          </reference>
        </references>
      </pivotArea>
    </format>
    <format dxfId="4381">
      <pivotArea dataOnly="0" labelOnly="1" outline="0" fieldPosition="0">
        <references count="1">
          <reference field="13" count="0"/>
        </references>
      </pivotArea>
    </format>
    <format dxfId="4380">
      <pivotArea dataOnly="0" labelOnly="1" grandCol="1" outline="0" fieldPosition="0"/>
    </format>
    <format dxfId="4379">
      <pivotArea field="12" dataOnly="0" labelOnly="1" grandRow="1" outline="0" axis="axisRow" fieldPosition="0">
        <references count="1">
          <reference field="4294967294" count="1" selected="0">
            <x v="1"/>
          </reference>
        </references>
      </pivotArea>
    </format>
    <format dxfId="4378">
      <pivotArea field="12" grandRow="1" outline="0" collapsedLevelsAreSubtotals="1" axis="axisRow" fieldPosition="0">
        <references count="1">
          <reference field="4294967294" count="1" selected="0">
            <x v="1"/>
          </reference>
        </references>
      </pivotArea>
    </format>
    <format dxfId="4377">
      <pivotArea field="12" dataOnly="0" labelOnly="1" grandRow="1" outline="0" axis="axisRow" fieldPosition="0">
        <references count="1">
          <reference field="4294967294" count="1" selected="0">
            <x v="1"/>
          </reference>
        </references>
      </pivotArea>
    </format>
    <format dxfId="4376">
      <pivotArea field="12" grandRow="1" outline="0" collapsedLevelsAreSubtotals="1" axis="axisRow" fieldPosition="0">
        <references count="1">
          <reference field="4294967294" count="1" selected="0">
            <x v="1"/>
          </reference>
        </references>
      </pivotArea>
    </format>
    <format dxfId="4375">
      <pivotArea field="12" dataOnly="0" labelOnly="1" grandRow="1" outline="0" axis="axisRow" fieldPosition="0">
        <references count="1">
          <reference field="4294967294" count="1" selected="0">
            <x v="1"/>
          </reference>
        </references>
      </pivotArea>
    </format>
    <format dxfId="4374">
      <pivotArea outline="0" collapsedLevelsAreSubtotals="1" fieldPosition="0"/>
    </format>
    <format dxfId="4373">
      <pivotArea field="12" dataOnly="0" labelOnly="1" grandRow="1" outline="0" axis="axisRow" fieldPosition="0">
        <references count="1">
          <reference field="4294967294" count="1" selected="0">
            <x v="1"/>
          </reference>
        </references>
      </pivotArea>
    </format>
    <format dxfId="4372">
      <pivotArea field="12" dataOnly="0" labelOnly="1" grandRow="1" outline="0" axis="axisRow" fieldPosition="0">
        <references count="1">
          <reference field="4294967294" count="1" selected="0">
            <x v="1"/>
          </reference>
        </references>
      </pivotArea>
    </format>
    <format dxfId="4371">
      <pivotArea field="12" grandRow="1" outline="0" axis="axisRow" fieldPosition="0">
        <references count="1">
          <reference field="4294967294" count="1" selected="0">
            <x v="1"/>
          </reference>
        </references>
      </pivotArea>
    </format>
    <format dxfId="4370">
      <pivotArea field="12" grandRow="1" outline="0" axis="axisRow" fieldPosition="0">
        <references count="1">
          <reference field="4294967294" count="1" selected="0">
            <x v="1"/>
          </reference>
        </references>
      </pivotArea>
    </format>
    <format dxfId="4369">
      <pivotArea field="12" dataOnly="0" labelOnly="1" grandRow="1" outline="0" axis="axisRow" fieldPosition="0">
        <references count="1">
          <reference field="4294967294" count="1" selected="0">
            <x v="1"/>
          </reference>
        </references>
      </pivotArea>
    </format>
    <format dxfId="4368">
      <pivotArea field="12" type="button" dataOnly="0" labelOnly="1" outline="0" axis="axisRow" fieldPosition="0"/>
    </format>
    <format dxfId="4367">
      <pivotArea field="-2" type="button" dataOnly="0" labelOnly="1" outline="0" axis="axisRow" fieldPosition="1"/>
    </format>
    <format dxfId="4366">
      <pivotArea outline="0" collapsedLevelsAreSubtotals="1" fieldPosition="0">
        <references count="2">
          <reference field="4294967294" count="1" selected="0">
            <x v="1"/>
          </reference>
          <reference field="12" count="0" selected="0"/>
        </references>
      </pivotArea>
    </format>
    <format dxfId="4365">
      <pivotArea dataOnly="0" labelOnly="1" outline="0" fieldPosition="0">
        <references count="1">
          <reference field="12" count="0"/>
        </references>
      </pivotArea>
    </format>
    <format dxfId="4364">
      <pivotArea dataOnly="0" labelOnly="1" outline="0" fieldPosition="0">
        <references count="2">
          <reference field="4294967294" count="1">
            <x v="1"/>
          </reference>
          <reference field="12" count="1" selected="0">
            <x v="0"/>
          </reference>
        </references>
      </pivotArea>
    </format>
    <format dxfId="4363">
      <pivotArea dataOnly="0" labelOnly="1" outline="0" fieldPosition="0">
        <references count="2">
          <reference field="4294967294" count="1">
            <x v="1"/>
          </reference>
          <reference field="12" count="1" selected="0">
            <x v="1"/>
          </reference>
        </references>
      </pivotArea>
    </format>
    <format dxfId="4362">
      <pivotArea dataOnly="0" labelOnly="1" outline="0" fieldPosition="0">
        <references count="2">
          <reference field="4294967294" count="1">
            <x v="1"/>
          </reference>
          <reference field="12" count="1" selected="0">
            <x v="2"/>
          </reference>
        </references>
      </pivotArea>
    </format>
    <format dxfId="4361">
      <pivotArea dataOnly="0" labelOnly="1" outline="0" fieldPosition="0">
        <references count="2">
          <reference field="4294967294" count="1">
            <x v="1"/>
          </reference>
          <reference field="12" count="1" selected="0">
            <x v="3"/>
          </reference>
        </references>
      </pivotArea>
    </format>
    <format dxfId="4360">
      <pivotArea dataOnly="0" labelOnly="1" outline="0" fieldPosition="0">
        <references count="2">
          <reference field="4294967294" count="1">
            <x v="1"/>
          </reference>
          <reference field="12" count="1" selected="0">
            <x v="4"/>
          </reference>
        </references>
      </pivotArea>
    </format>
    <format dxfId="4359">
      <pivotArea dataOnly="0" labelOnly="1" outline="0" fieldPosition="0">
        <references count="2">
          <reference field="4294967294" count="1">
            <x v="1"/>
          </reference>
          <reference field="12" count="1" selected="0">
            <x v="5"/>
          </reference>
        </references>
      </pivotArea>
    </format>
    <format dxfId="4358">
      <pivotArea dataOnly="0" labelOnly="1" outline="0" fieldPosition="0">
        <references count="1">
          <reference field="13" count="0"/>
        </references>
      </pivotArea>
    </format>
    <format dxfId="4357">
      <pivotArea dataOnly="0" labelOnly="1" grandCol="1" outline="0" fieldPosition="0"/>
    </format>
    <format dxfId="4356">
      <pivotArea dataOnly="0" labelOnly="1" outline="0" fieldPosition="0">
        <references count="1">
          <reference field="13" count="0"/>
        </references>
      </pivotArea>
    </format>
    <format dxfId="4355">
      <pivotArea dataOnly="0" labelOnly="1" grandCol="1" outline="0" fieldPosition="0"/>
    </format>
    <format dxfId="4354">
      <pivotArea outline="0" collapsedLevelsAreSubtotals="1" fieldPosition="0">
        <references count="2">
          <reference field="4294967294" count="1" selected="0">
            <x v="1"/>
          </reference>
          <reference field="12" count="1" selected="0">
            <x v="0"/>
          </reference>
        </references>
      </pivotArea>
    </format>
    <format dxfId="4353">
      <pivotArea outline="0" collapsedLevelsAreSubtotals="1" fieldPosition="0">
        <references count="2">
          <reference field="4294967294" count="1" selected="0">
            <x v="1"/>
          </reference>
          <reference field="12" count="1" selected="0">
            <x v="1"/>
          </reference>
        </references>
      </pivotArea>
    </format>
    <format dxfId="4352">
      <pivotArea outline="0" collapsedLevelsAreSubtotals="1" fieldPosition="0">
        <references count="2">
          <reference field="4294967294" count="1" selected="0">
            <x v="1"/>
          </reference>
          <reference field="12" count="1" selected="0">
            <x v="3"/>
          </reference>
        </references>
      </pivotArea>
    </format>
    <format dxfId="4351">
      <pivotArea outline="0" collapsedLevelsAreSubtotals="1" fieldPosition="0">
        <references count="2">
          <reference field="4294967294" count="1" selected="0">
            <x v="1"/>
          </reference>
          <reference field="12" count="1" selected="0">
            <x v="2"/>
          </reference>
        </references>
      </pivotArea>
    </format>
    <format dxfId="4350">
      <pivotArea outline="0" collapsedLevelsAreSubtotals="1" fieldPosition="0">
        <references count="2">
          <reference field="4294967294" count="1" selected="0">
            <x v="1"/>
          </reference>
          <reference field="12" count="1" selected="0">
            <x v="4"/>
          </reference>
        </references>
      </pivotArea>
    </format>
    <format dxfId="4349">
      <pivotArea outline="0" collapsedLevelsAreSubtotals="1" fieldPosition="0">
        <references count="2">
          <reference field="4294967294" count="1" selected="0">
            <x v="1"/>
          </reference>
          <reference field="12" count="1" selected="0">
            <x v="5"/>
          </reference>
        </references>
      </pivotArea>
    </format>
    <format dxfId="4348">
      <pivotArea outline="0" fieldPosition="0">
        <references count="2">
          <reference field="4294967294" count="1" selected="0">
            <x v="1"/>
          </reference>
          <reference field="12" count="0" selected="0"/>
        </references>
      </pivotArea>
    </format>
    <format dxfId="4347">
      <pivotArea field="12" type="button" dataOnly="0" labelOnly="1" outline="0" axis="axisRow" fieldPosition="0"/>
    </format>
    <format dxfId="4346">
      <pivotArea field="-2" type="button" dataOnly="0" labelOnly="1" outline="0" axis="axisRow" fieldPosition="1"/>
    </format>
    <format dxfId="4345">
      <pivotArea dataOnly="0" labelOnly="1" outline="0" fieldPosition="0">
        <references count="1">
          <reference field="12" count="0"/>
        </references>
      </pivotArea>
    </format>
    <format dxfId="4344">
      <pivotArea dataOnly="0" labelOnly="1" outline="0" fieldPosition="0">
        <references count="2">
          <reference field="4294967294" count="1">
            <x v="1"/>
          </reference>
          <reference field="12" count="1" selected="0">
            <x v="0"/>
          </reference>
        </references>
      </pivotArea>
    </format>
    <format dxfId="4343">
      <pivotArea dataOnly="0" labelOnly="1" outline="0" fieldPosition="0">
        <references count="2">
          <reference field="4294967294" count="1">
            <x v="1"/>
          </reference>
          <reference field="12" count="1" selected="0">
            <x v="1"/>
          </reference>
        </references>
      </pivotArea>
    </format>
    <format dxfId="4342">
      <pivotArea dataOnly="0" labelOnly="1" outline="0" fieldPosition="0">
        <references count="2">
          <reference field="4294967294" count="1">
            <x v="1"/>
          </reference>
          <reference field="12" count="1" selected="0">
            <x v="2"/>
          </reference>
        </references>
      </pivotArea>
    </format>
    <format dxfId="4341">
      <pivotArea dataOnly="0" labelOnly="1" outline="0" fieldPosition="0">
        <references count="2">
          <reference field="4294967294" count="1">
            <x v="1"/>
          </reference>
          <reference field="12" count="1" selected="0">
            <x v="3"/>
          </reference>
        </references>
      </pivotArea>
    </format>
    <format dxfId="4340">
      <pivotArea dataOnly="0" labelOnly="1" outline="0" fieldPosition="0">
        <references count="2">
          <reference field="4294967294" count="1">
            <x v="1"/>
          </reference>
          <reference field="12" count="1" selected="0">
            <x v="4"/>
          </reference>
        </references>
      </pivotArea>
    </format>
    <format dxfId="4339">
      <pivotArea dataOnly="0" labelOnly="1" outline="0" fieldPosition="0">
        <references count="2">
          <reference field="4294967294" count="1">
            <x v="1"/>
          </reference>
          <reference field="12" count="1" selected="0">
            <x v="5"/>
          </reference>
        </references>
      </pivotArea>
    </format>
    <format dxfId="4338">
      <pivotArea dataOnly="0" labelOnly="1" outline="0" fieldPosition="0">
        <references count="1">
          <reference field="13" count="0"/>
        </references>
      </pivotArea>
    </format>
    <format dxfId="4337">
      <pivotArea dataOnly="0" labelOnly="1" grandCol="1" outline="0" fieldPosition="0"/>
    </format>
    <format dxfId="4336">
      <pivotArea outline="0" fieldPosition="0">
        <references count="2">
          <reference field="4294967294" count="1" selected="0">
            <x v="1"/>
          </reference>
          <reference field="12" count="0" selected="0"/>
        </references>
      </pivotArea>
    </format>
    <format dxfId="4335">
      <pivotArea field="12" type="button" dataOnly="0" labelOnly="1" outline="0" axis="axisRow" fieldPosition="0"/>
    </format>
    <format dxfId="4334">
      <pivotArea field="-2" type="button" dataOnly="0" labelOnly="1" outline="0" axis="axisRow" fieldPosition="1"/>
    </format>
    <format dxfId="4333">
      <pivotArea dataOnly="0" labelOnly="1" outline="0" fieldPosition="0">
        <references count="1">
          <reference field="12" count="0"/>
        </references>
      </pivotArea>
    </format>
    <format dxfId="4332">
      <pivotArea dataOnly="0" labelOnly="1" outline="0" fieldPosition="0">
        <references count="2">
          <reference field="4294967294" count="1">
            <x v="1"/>
          </reference>
          <reference field="12" count="1" selected="0">
            <x v="0"/>
          </reference>
        </references>
      </pivotArea>
    </format>
    <format dxfId="4331">
      <pivotArea dataOnly="0" labelOnly="1" outline="0" fieldPosition="0">
        <references count="2">
          <reference field="4294967294" count="1">
            <x v="1"/>
          </reference>
          <reference field="12" count="1" selected="0">
            <x v="1"/>
          </reference>
        </references>
      </pivotArea>
    </format>
    <format dxfId="4330">
      <pivotArea dataOnly="0" labelOnly="1" outline="0" fieldPosition="0">
        <references count="2">
          <reference field="4294967294" count="1">
            <x v="1"/>
          </reference>
          <reference field="12" count="1" selected="0">
            <x v="2"/>
          </reference>
        </references>
      </pivotArea>
    </format>
    <format dxfId="4329">
      <pivotArea dataOnly="0" labelOnly="1" outline="0" fieldPosition="0">
        <references count="2">
          <reference field="4294967294" count="1">
            <x v="1"/>
          </reference>
          <reference field="12" count="1" selected="0">
            <x v="3"/>
          </reference>
        </references>
      </pivotArea>
    </format>
    <format dxfId="4328">
      <pivotArea dataOnly="0" labelOnly="1" outline="0" fieldPosition="0">
        <references count="2">
          <reference field="4294967294" count="1">
            <x v="1"/>
          </reference>
          <reference field="12" count="1" selected="0">
            <x v="4"/>
          </reference>
        </references>
      </pivotArea>
    </format>
    <format dxfId="4327">
      <pivotArea dataOnly="0" labelOnly="1" outline="0" fieldPosition="0">
        <references count="2">
          <reference field="4294967294" count="1">
            <x v="1"/>
          </reference>
          <reference field="12" count="1" selected="0">
            <x v="5"/>
          </reference>
        </references>
      </pivotArea>
    </format>
    <format dxfId="4326">
      <pivotArea dataOnly="0" labelOnly="1" outline="0" fieldPosition="0">
        <references count="1">
          <reference field="13" count="0"/>
        </references>
      </pivotArea>
    </format>
    <format dxfId="4325">
      <pivotArea dataOnly="0" labelOnly="1" grandCol="1" outline="0" fieldPosition="0"/>
    </format>
    <format dxfId="4324">
      <pivotArea outline="0" fieldPosition="0">
        <references count="2">
          <reference field="4294967294" count="1" selected="0">
            <x v="1"/>
          </reference>
          <reference field="12" count="0" selected="0"/>
        </references>
      </pivotArea>
    </format>
    <format dxfId="4323">
      <pivotArea field="12" type="button" dataOnly="0" labelOnly="1" outline="0" axis="axisRow" fieldPosition="0"/>
    </format>
    <format dxfId="4322">
      <pivotArea field="-2" type="button" dataOnly="0" labelOnly="1" outline="0" axis="axisRow" fieldPosition="1"/>
    </format>
    <format dxfId="4321">
      <pivotArea dataOnly="0" labelOnly="1" outline="0" fieldPosition="0">
        <references count="1">
          <reference field="12" count="0"/>
        </references>
      </pivotArea>
    </format>
    <format dxfId="4320">
      <pivotArea dataOnly="0" labelOnly="1" outline="0" fieldPosition="0">
        <references count="2">
          <reference field="4294967294" count="1">
            <x v="1"/>
          </reference>
          <reference field="12" count="1" selected="0">
            <x v="0"/>
          </reference>
        </references>
      </pivotArea>
    </format>
    <format dxfId="4319">
      <pivotArea dataOnly="0" labelOnly="1" outline="0" fieldPosition="0">
        <references count="2">
          <reference field="4294967294" count="1">
            <x v="1"/>
          </reference>
          <reference field="12" count="1" selected="0">
            <x v="1"/>
          </reference>
        </references>
      </pivotArea>
    </format>
    <format dxfId="4318">
      <pivotArea dataOnly="0" labelOnly="1" outline="0" fieldPosition="0">
        <references count="2">
          <reference field="4294967294" count="1">
            <x v="1"/>
          </reference>
          <reference field="12" count="1" selected="0">
            <x v="2"/>
          </reference>
        </references>
      </pivotArea>
    </format>
    <format dxfId="4317">
      <pivotArea dataOnly="0" labelOnly="1" outline="0" fieldPosition="0">
        <references count="2">
          <reference field="4294967294" count="1">
            <x v="1"/>
          </reference>
          <reference field="12" count="1" selected="0">
            <x v="3"/>
          </reference>
        </references>
      </pivotArea>
    </format>
    <format dxfId="4316">
      <pivotArea dataOnly="0" labelOnly="1" outline="0" fieldPosition="0">
        <references count="2">
          <reference field="4294967294" count="1">
            <x v="1"/>
          </reference>
          <reference field="12" count="1" selected="0">
            <x v="4"/>
          </reference>
        </references>
      </pivotArea>
    </format>
    <format dxfId="4315">
      <pivotArea dataOnly="0" labelOnly="1" outline="0" fieldPosition="0">
        <references count="2">
          <reference field="4294967294" count="1">
            <x v="1"/>
          </reference>
          <reference field="12" count="1" selected="0">
            <x v="5"/>
          </reference>
        </references>
      </pivotArea>
    </format>
    <format dxfId="4314">
      <pivotArea dataOnly="0" labelOnly="1" outline="0" fieldPosition="0">
        <references count="1">
          <reference field="13" count="0"/>
        </references>
      </pivotArea>
    </format>
    <format dxfId="4313">
      <pivotArea dataOnly="0" labelOnly="1" grandCol="1" outline="0" fieldPosition="0"/>
    </format>
    <format dxfId="4312">
      <pivotArea type="origin" dataOnly="0" labelOnly="1" outline="0" fieldPosition="0"/>
    </format>
    <format dxfId="4311">
      <pivotArea field="12" type="button" dataOnly="0" labelOnly="1" outline="0" axis="axisRow" fieldPosition="0"/>
    </format>
    <format dxfId="4310">
      <pivotArea dataOnly="0" labelOnly="1" outline="0" fieldPosition="0">
        <references count="1">
          <reference field="12" count="0"/>
        </references>
      </pivotArea>
    </format>
    <format dxfId="4309">
      <pivotArea field="12" dataOnly="0" labelOnly="1" grandRow="1" outline="0" axis="axisRow" fieldPosition="0">
        <references count="1">
          <reference field="4294967294" count="1" selected="0">
            <x v="1"/>
          </reference>
        </references>
      </pivotArea>
    </format>
    <format dxfId="4308">
      <pivotArea field="12" dataOnly="0" labelOnly="1" grandRow="1" outline="0" axis="axisRow" fieldPosition="0">
        <references count="1">
          <reference field="4294967294" count="1" selected="0">
            <x v="1"/>
          </reference>
        </references>
      </pivotArea>
    </format>
    <format dxfId="4307">
      <pivotArea type="origin" dataOnly="0" labelOnly="1" outline="0" fieldPosition="0"/>
    </format>
    <format dxfId="4306">
      <pivotArea field="12" type="button" dataOnly="0" labelOnly="1" outline="0" axis="axisRow" fieldPosition="0"/>
    </format>
    <format dxfId="4305">
      <pivotArea dataOnly="0" labelOnly="1" outline="0" fieldPosition="0">
        <references count="1">
          <reference field="12" count="0"/>
        </references>
      </pivotArea>
    </format>
    <format dxfId="4304">
      <pivotArea field="12" dataOnly="0" labelOnly="1" grandRow="1" outline="0" axis="axisRow" fieldPosition="0">
        <references count="1">
          <reference field="4294967294" count="1" selected="0">
            <x v="1"/>
          </reference>
        </references>
      </pivotArea>
    </format>
    <format dxfId="4303">
      <pivotArea field="12" dataOnly="0" labelOnly="1" grandRow="1" outline="0" axis="axisRow" fieldPosition="0">
        <references count="1">
          <reference field="4294967294" count="1" selected="0">
            <x v="1"/>
          </reference>
        </references>
      </pivotArea>
    </format>
    <format dxfId="4302">
      <pivotArea type="origin" dataOnly="0" labelOnly="1" outline="0" fieldPosition="0"/>
    </format>
    <format dxfId="4301">
      <pivotArea field="12" type="button" dataOnly="0" labelOnly="1" outline="0" axis="axisRow" fieldPosition="0"/>
    </format>
    <format dxfId="4300">
      <pivotArea dataOnly="0" labelOnly="1" outline="0" fieldPosition="0">
        <references count="1">
          <reference field="12" count="0"/>
        </references>
      </pivotArea>
    </format>
    <format dxfId="4299">
      <pivotArea field="12" dataOnly="0" labelOnly="1" grandRow="1" outline="0" axis="axisRow" fieldPosition="0">
        <references count="1">
          <reference field="4294967294" count="1" selected="0">
            <x v="1"/>
          </reference>
        </references>
      </pivotArea>
    </format>
    <format dxfId="4298">
      <pivotArea field="12" dataOnly="0" labelOnly="1" grandRow="1" outline="0" axis="axisRow" fieldPosition="0">
        <references count="1">
          <reference field="4294967294" count="1" selected="0">
            <x v="1"/>
          </reference>
        </references>
      </pivotArea>
    </format>
    <format dxfId="4297">
      <pivotArea type="origin" dataOnly="0" labelOnly="1" outline="0" fieldPosition="0"/>
    </format>
    <format dxfId="4296">
      <pivotArea field="12" type="button" dataOnly="0" labelOnly="1" outline="0" axis="axisRow" fieldPosition="0"/>
    </format>
    <format dxfId="4295">
      <pivotArea dataOnly="0" labelOnly="1" outline="0" fieldPosition="0">
        <references count="1">
          <reference field="12" count="0"/>
        </references>
      </pivotArea>
    </format>
    <format dxfId="4294">
      <pivotArea field="12" dataOnly="0" labelOnly="1" grandRow="1" outline="0" axis="axisRow" fieldPosition="0">
        <references count="1">
          <reference field="4294967294" count="1" selected="0">
            <x v="1"/>
          </reference>
        </references>
      </pivotArea>
    </format>
    <format dxfId="4293">
      <pivotArea field="12" dataOnly="0" labelOnly="1" grandRow="1" outline="0" axis="axisRow" fieldPosition="0">
        <references count="1">
          <reference field="4294967294" count="1" selected="0">
            <x v="1"/>
          </reference>
        </references>
      </pivotArea>
    </format>
    <format dxfId="4292">
      <pivotArea outline="0" collapsedLevelsAreSubtotals="1" fieldPosition="0"/>
    </format>
    <format dxfId="4291">
      <pivotArea type="origin" dataOnly="0" labelOnly="1" outline="0" offset="B1" fieldPosition="0"/>
    </format>
    <format dxfId="4290">
      <pivotArea field="13" type="button" dataOnly="0" labelOnly="1" outline="0" axis="axisCol" fieldPosition="0"/>
    </format>
    <format dxfId="4289">
      <pivotArea type="topRight" dataOnly="0" labelOnly="1" outline="0" fieldPosition="0"/>
    </format>
    <format dxfId="4288">
      <pivotArea field="-2" type="button" dataOnly="0" labelOnly="1" outline="0" axis="axisRow" fieldPosition="1"/>
    </format>
    <format dxfId="4287">
      <pivotArea dataOnly="0" labelOnly="1" outline="0" fieldPosition="0">
        <references count="2">
          <reference field="4294967294" count="1">
            <x v="1"/>
          </reference>
          <reference field="12" count="1" selected="0">
            <x v="0"/>
          </reference>
        </references>
      </pivotArea>
    </format>
    <format dxfId="4286">
      <pivotArea dataOnly="0" labelOnly="1" outline="0" fieldPosition="0">
        <references count="2">
          <reference field="4294967294" count="1">
            <x v="1"/>
          </reference>
          <reference field="12" count="1" selected="0">
            <x v="1"/>
          </reference>
        </references>
      </pivotArea>
    </format>
    <format dxfId="4285">
      <pivotArea dataOnly="0" labelOnly="1" outline="0" fieldPosition="0">
        <references count="2">
          <reference field="4294967294" count="1">
            <x v="1"/>
          </reference>
          <reference field="12" count="1" selected="0">
            <x v="2"/>
          </reference>
        </references>
      </pivotArea>
    </format>
    <format dxfId="4284">
      <pivotArea dataOnly="0" labelOnly="1" outline="0" fieldPosition="0">
        <references count="2">
          <reference field="4294967294" count="1">
            <x v="1"/>
          </reference>
          <reference field="12" count="1" selected="0">
            <x v="3"/>
          </reference>
        </references>
      </pivotArea>
    </format>
    <format dxfId="4283">
      <pivotArea dataOnly="0" labelOnly="1" outline="0" fieldPosition="0">
        <references count="2">
          <reference field="4294967294" count="1">
            <x v="1"/>
          </reference>
          <reference field="12" count="1" selected="0">
            <x v="4"/>
          </reference>
        </references>
      </pivotArea>
    </format>
    <format dxfId="4282">
      <pivotArea dataOnly="0" labelOnly="1" outline="0" fieldPosition="0">
        <references count="2">
          <reference field="4294967294" count="1">
            <x v="1"/>
          </reference>
          <reference field="12" count="1" selected="0">
            <x v="5"/>
          </reference>
        </references>
      </pivotArea>
    </format>
    <format dxfId="4281">
      <pivotArea dataOnly="0" labelOnly="1" outline="0" fieldPosition="0">
        <references count="1">
          <reference field="13" count="0"/>
        </references>
      </pivotArea>
    </format>
    <format dxfId="4280">
      <pivotArea dataOnly="0" labelOnly="1" grandCol="1" outline="0" fieldPosition="0"/>
    </format>
    <format dxfId="4279">
      <pivotArea outline="0" collapsedLevelsAreSubtotals="1" fieldPosition="0"/>
    </format>
    <format dxfId="4278">
      <pivotArea field="12" type="button" dataOnly="0" labelOnly="1" outline="0" axis="axisRow" fieldPosition="0"/>
    </format>
    <format dxfId="4277">
      <pivotArea field="-2" type="button" dataOnly="0" labelOnly="1" outline="0" axis="axisRow" fieldPosition="1"/>
    </format>
    <format dxfId="4276">
      <pivotArea dataOnly="0" labelOnly="1" outline="0" fieldPosition="0">
        <references count="1">
          <reference field="12" count="0"/>
        </references>
      </pivotArea>
    </format>
    <format dxfId="4275">
      <pivotArea field="12" dataOnly="0" labelOnly="1" grandRow="1" outline="0" axis="axisRow" fieldPosition="0">
        <references count="1">
          <reference field="4294967294" count="1" selected="0">
            <x v="0"/>
          </reference>
        </references>
      </pivotArea>
    </format>
    <format dxfId="4274">
      <pivotArea field="12" dataOnly="0" labelOnly="1" grandRow="1" outline="0" axis="axisRow" fieldPosition="0">
        <references count="1">
          <reference field="4294967294" count="1" selected="0">
            <x v="1"/>
          </reference>
        </references>
      </pivotArea>
    </format>
    <format dxfId="4273">
      <pivotArea field="12" dataOnly="0" labelOnly="1" grandRow="1" outline="0" axis="axisRow" fieldPosition="0">
        <references count="1">
          <reference field="4294967294" count="1" selected="0">
            <x v="0"/>
          </reference>
        </references>
      </pivotArea>
    </format>
    <format dxfId="4272">
      <pivotArea field="12" dataOnly="0" labelOnly="1" grandRow="1" outline="0" axis="axisRow" fieldPosition="0">
        <references count="1">
          <reference field="4294967294" count="1" selected="0">
            <x v="1"/>
          </reference>
        </references>
      </pivotArea>
    </format>
    <format dxfId="4271">
      <pivotArea dataOnly="0" labelOnly="1" outline="0" fieldPosition="0">
        <references count="2">
          <reference field="4294967294" count="2">
            <x v="0"/>
            <x v="1"/>
          </reference>
          <reference field="12" count="1" selected="0">
            <x v="0"/>
          </reference>
        </references>
      </pivotArea>
    </format>
    <format dxfId="4270">
      <pivotArea dataOnly="0" labelOnly="1" outline="0" fieldPosition="0">
        <references count="2">
          <reference field="4294967294" count="2">
            <x v="0"/>
            <x v="1"/>
          </reference>
          <reference field="12" count="1" selected="0">
            <x v="1"/>
          </reference>
        </references>
      </pivotArea>
    </format>
    <format dxfId="4269">
      <pivotArea dataOnly="0" labelOnly="1" outline="0" fieldPosition="0">
        <references count="2">
          <reference field="4294967294" count="2">
            <x v="0"/>
            <x v="1"/>
          </reference>
          <reference field="12" count="1" selected="0">
            <x v="2"/>
          </reference>
        </references>
      </pivotArea>
    </format>
    <format dxfId="4268">
      <pivotArea dataOnly="0" labelOnly="1" outline="0" fieldPosition="0">
        <references count="2">
          <reference field="4294967294" count="2">
            <x v="0"/>
            <x v="1"/>
          </reference>
          <reference field="12" count="1" selected="0">
            <x v="3"/>
          </reference>
        </references>
      </pivotArea>
    </format>
    <format dxfId="4267">
      <pivotArea dataOnly="0" labelOnly="1" outline="0" fieldPosition="0">
        <references count="2">
          <reference field="4294967294" count="2">
            <x v="0"/>
            <x v="1"/>
          </reference>
          <reference field="12" count="1" selected="0">
            <x v="4"/>
          </reference>
        </references>
      </pivotArea>
    </format>
    <format dxfId="4266">
      <pivotArea dataOnly="0" labelOnly="1" outline="0" fieldPosition="0">
        <references count="2">
          <reference field="4294967294" count="2">
            <x v="0"/>
            <x v="1"/>
          </reference>
          <reference field="12" count="1" selected="0">
            <x v="5"/>
          </reference>
        </references>
      </pivotArea>
    </format>
    <format dxfId="4265">
      <pivotArea dataOnly="0" labelOnly="1" outline="0" fieldPosition="0">
        <references count="1">
          <reference field="13" count="0"/>
        </references>
      </pivotArea>
    </format>
    <format dxfId="4264">
      <pivotArea dataOnly="0" labelOnly="1" grandCol="1" outline="0" fieldPosition="0"/>
    </format>
    <format dxfId="4263">
      <pivotArea outline="0" collapsedLevelsAreSubtotals="1" fieldPosition="0"/>
    </format>
    <format dxfId="4262">
      <pivotArea field="12" type="button" dataOnly="0" labelOnly="1" outline="0" axis="axisRow" fieldPosition="0"/>
    </format>
    <format dxfId="4261">
      <pivotArea field="-2" type="button" dataOnly="0" labelOnly="1" outline="0" axis="axisRow" fieldPosition="1"/>
    </format>
    <format dxfId="4260">
      <pivotArea dataOnly="0" labelOnly="1" outline="0" fieldPosition="0">
        <references count="1">
          <reference field="12" count="0"/>
        </references>
      </pivotArea>
    </format>
    <format dxfId="4259">
      <pivotArea field="12" dataOnly="0" labelOnly="1" grandRow="1" outline="0" axis="axisRow" fieldPosition="0">
        <references count="1">
          <reference field="4294967294" count="1" selected="0">
            <x v="0"/>
          </reference>
        </references>
      </pivotArea>
    </format>
    <format dxfId="4258">
      <pivotArea field="12" dataOnly="0" labelOnly="1" grandRow="1" outline="0" axis="axisRow" fieldPosition="0">
        <references count="1">
          <reference field="4294967294" count="1" selected="0">
            <x v="1"/>
          </reference>
        </references>
      </pivotArea>
    </format>
    <format dxfId="4257">
      <pivotArea field="12" dataOnly="0" labelOnly="1" grandRow="1" outline="0" axis="axisRow" fieldPosition="0">
        <references count="1">
          <reference field="4294967294" count="1" selected="0">
            <x v="0"/>
          </reference>
        </references>
      </pivotArea>
    </format>
    <format dxfId="4256">
      <pivotArea field="12" dataOnly="0" labelOnly="1" grandRow="1" outline="0" axis="axisRow" fieldPosition="0">
        <references count="1">
          <reference field="4294967294" count="1" selected="0">
            <x v="1"/>
          </reference>
        </references>
      </pivotArea>
    </format>
    <format dxfId="4255">
      <pivotArea dataOnly="0" labelOnly="1" outline="0" fieldPosition="0">
        <references count="2">
          <reference field="4294967294" count="2">
            <x v="0"/>
            <x v="1"/>
          </reference>
          <reference field="12" count="1" selected="0">
            <x v="0"/>
          </reference>
        </references>
      </pivotArea>
    </format>
    <format dxfId="4254">
      <pivotArea dataOnly="0" labelOnly="1" outline="0" fieldPosition="0">
        <references count="2">
          <reference field="4294967294" count="2">
            <x v="0"/>
            <x v="1"/>
          </reference>
          <reference field="12" count="1" selected="0">
            <x v="1"/>
          </reference>
        </references>
      </pivotArea>
    </format>
    <format dxfId="4253">
      <pivotArea dataOnly="0" labelOnly="1" outline="0" fieldPosition="0">
        <references count="2">
          <reference field="4294967294" count="2">
            <x v="0"/>
            <x v="1"/>
          </reference>
          <reference field="12" count="1" selected="0">
            <x v="2"/>
          </reference>
        </references>
      </pivotArea>
    </format>
    <format dxfId="4252">
      <pivotArea dataOnly="0" labelOnly="1" outline="0" fieldPosition="0">
        <references count="2">
          <reference field="4294967294" count="2">
            <x v="0"/>
            <x v="1"/>
          </reference>
          <reference field="12" count="1" selected="0">
            <x v="3"/>
          </reference>
        </references>
      </pivotArea>
    </format>
    <format dxfId="4251">
      <pivotArea dataOnly="0" labelOnly="1" outline="0" fieldPosition="0">
        <references count="2">
          <reference field="4294967294" count="2">
            <x v="0"/>
            <x v="1"/>
          </reference>
          <reference field="12" count="1" selected="0">
            <x v="4"/>
          </reference>
        </references>
      </pivotArea>
    </format>
    <format dxfId="4250">
      <pivotArea dataOnly="0" labelOnly="1" outline="0" fieldPosition="0">
        <references count="2">
          <reference field="4294967294" count="2">
            <x v="0"/>
            <x v="1"/>
          </reference>
          <reference field="12" count="1" selected="0">
            <x v="5"/>
          </reference>
        </references>
      </pivotArea>
    </format>
    <format dxfId="4249">
      <pivotArea dataOnly="0" labelOnly="1" outline="0" fieldPosition="0">
        <references count="1">
          <reference field="13" count="0"/>
        </references>
      </pivotArea>
    </format>
    <format dxfId="4248">
      <pivotArea dataOnly="0" labelOnly="1" grandCol="1" outline="0" fieldPosition="0"/>
    </format>
    <format dxfId="4247">
      <pivotArea outline="0" collapsedLevelsAreSubtotals="1" fieldPosition="0"/>
    </format>
    <format dxfId="4246">
      <pivotArea field="12" type="button" dataOnly="0" labelOnly="1" outline="0" axis="axisRow" fieldPosition="0"/>
    </format>
    <format dxfId="4245">
      <pivotArea field="-2" type="button" dataOnly="0" labelOnly="1" outline="0" axis="axisRow" fieldPosition="1"/>
    </format>
    <format dxfId="4244">
      <pivotArea dataOnly="0" labelOnly="1" outline="0" fieldPosition="0">
        <references count="1">
          <reference field="12" count="0"/>
        </references>
      </pivotArea>
    </format>
    <format dxfId="4243">
      <pivotArea field="12" dataOnly="0" labelOnly="1" grandRow="1" outline="0" axis="axisRow" fieldPosition="0">
        <references count="1">
          <reference field="4294967294" count="1" selected="0">
            <x v="0"/>
          </reference>
        </references>
      </pivotArea>
    </format>
    <format dxfId="4242">
      <pivotArea field="12" dataOnly="0" labelOnly="1" grandRow="1" outline="0" axis="axisRow" fieldPosition="0">
        <references count="1">
          <reference field="4294967294" count="1" selected="0">
            <x v="1"/>
          </reference>
        </references>
      </pivotArea>
    </format>
    <format dxfId="4241">
      <pivotArea field="12" dataOnly="0" labelOnly="1" grandRow="1" outline="0" axis="axisRow" fieldPosition="0">
        <references count="1">
          <reference field="4294967294" count="1" selected="0">
            <x v="0"/>
          </reference>
        </references>
      </pivotArea>
    </format>
    <format dxfId="4240">
      <pivotArea field="12" dataOnly="0" labelOnly="1" grandRow="1" outline="0" axis="axisRow" fieldPosition="0">
        <references count="1">
          <reference field="4294967294" count="1" selected="0">
            <x v="1"/>
          </reference>
        </references>
      </pivotArea>
    </format>
    <format dxfId="4239">
      <pivotArea dataOnly="0" labelOnly="1" outline="0" fieldPosition="0">
        <references count="2">
          <reference field="4294967294" count="2">
            <x v="0"/>
            <x v="1"/>
          </reference>
          <reference field="12" count="1" selected="0">
            <x v="0"/>
          </reference>
        </references>
      </pivotArea>
    </format>
    <format dxfId="4238">
      <pivotArea dataOnly="0" labelOnly="1" outline="0" fieldPosition="0">
        <references count="2">
          <reference field="4294967294" count="2">
            <x v="0"/>
            <x v="1"/>
          </reference>
          <reference field="12" count="1" selected="0">
            <x v="1"/>
          </reference>
        </references>
      </pivotArea>
    </format>
    <format dxfId="4237">
      <pivotArea dataOnly="0" labelOnly="1" outline="0" fieldPosition="0">
        <references count="2">
          <reference field="4294967294" count="2">
            <x v="0"/>
            <x v="1"/>
          </reference>
          <reference field="12" count="1" selected="0">
            <x v="2"/>
          </reference>
        </references>
      </pivotArea>
    </format>
    <format dxfId="4236">
      <pivotArea dataOnly="0" labelOnly="1" outline="0" fieldPosition="0">
        <references count="2">
          <reference field="4294967294" count="2">
            <x v="0"/>
            <x v="1"/>
          </reference>
          <reference field="12" count="1" selected="0">
            <x v="3"/>
          </reference>
        </references>
      </pivotArea>
    </format>
    <format dxfId="4235">
      <pivotArea dataOnly="0" labelOnly="1" outline="0" fieldPosition="0">
        <references count="2">
          <reference field="4294967294" count="2">
            <x v="0"/>
            <x v="1"/>
          </reference>
          <reference field="12" count="1" selected="0">
            <x v="4"/>
          </reference>
        </references>
      </pivotArea>
    </format>
    <format dxfId="4234">
      <pivotArea dataOnly="0" labelOnly="1" outline="0" fieldPosition="0">
        <references count="2">
          <reference field="4294967294" count="2">
            <x v="0"/>
            <x v="1"/>
          </reference>
          <reference field="12" count="1" selected="0">
            <x v="5"/>
          </reference>
        </references>
      </pivotArea>
    </format>
    <format dxfId="4233">
      <pivotArea dataOnly="0" labelOnly="1" outline="0" fieldPosition="0">
        <references count="1">
          <reference field="13" count="0"/>
        </references>
      </pivotArea>
    </format>
    <format dxfId="4232">
      <pivotArea dataOnly="0" labelOnly="1" grandCol="1" outline="0" fieldPosition="0"/>
    </format>
    <format dxfId="4231">
      <pivotArea outline="0" collapsedLevelsAreSubtotals="1" fieldPosition="0"/>
    </format>
    <format dxfId="4230">
      <pivotArea field="12" type="button" dataOnly="0" labelOnly="1" outline="0" axis="axisRow" fieldPosition="0"/>
    </format>
    <format dxfId="4229">
      <pivotArea field="-2" type="button" dataOnly="0" labelOnly="1" outline="0" axis="axisRow" fieldPosition="1"/>
    </format>
    <format dxfId="4228">
      <pivotArea dataOnly="0" labelOnly="1" outline="0" fieldPosition="0">
        <references count="1">
          <reference field="12" count="0"/>
        </references>
      </pivotArea>
    </format>
    <format dxfId="4227">
      <pivotArea field="12" dataOnly="0" labelOnly="1" grandRow="1" outline="0" axis="axisRow" fieldPosition="0">
        <references count="1">
          <reference field="4294967294" count="1" selected="0">
            <x v="0"/>
          </reference>
        </references>
      </pivotArea>
    </format>
    <format dxfId="4226">
      <pivotArea field="12" dataOnly="0" labelOnly="1" grandRow="1" outline="0" axis="axisRow" fieldPosition="0">
        <references count="1">
          <reference field="4294967294" count="1" selected="0">
            <x v="1"/>
          </reference>
        </references>
      </pivotArea>
    </format>
    <format dxfId="4225">
      <pivotArea field="12" dataOnly="0" labelOnly="1" grandRow="1" outline="0" axis="axisRow" fieldPosition="0">
        <references count="1">
          <reference field="4294967294" count="1" selected="0">
            <x v="0"/>
          </reference>
        </references>
      </pivotArea>
    </format>
    <format dxfId="4224">
      <pivotArea field="12" dataOnly="0" labelOnly="1" grandRow="1" outline="0" axis="axisRow" fieldPosition="0">
        <references count="1">
          <reference field="4294967294" count="1" selected="0">
            <x v="1"/>
          </reference>
        </references>
      </pivotArea>
    </format>
    <format dxfId="4223">
      <pivotArea dataOnly="0" labelOnly="1" outline="0" fieldPosition="0">
        <references count="2">
          <reference field="4294967294" count="2">
            <x v="0"/>
            <x v="1"/>
          </reference>
          <reference field="12" count="1" selected="0">
            <x v="0"/>
          </reference>
        </references>
      </pivotArea>
    </format>
    <format dxfId="4222">
      <pivotArea dataOnly="0" labelOnly="1" outline="0" fieldPosition="0">
        <references count="2">
          <reference field="4294967294" count="2">
            <x v="0"/>
            <x v="1"/>
          </reference>
          <reference field="12" count="1" selected="0">
            <x v="1"/>
          </reference>
        </references>
      </pivotArea>
    </format>
    <format dxfId="4221">
      <pivotArea dataOnly="0" labelOnly="1" outline="0" fieldPosition="0">
        <references count="2">
          <reference field="4294967294" count="2">
            <x v="0"/>
            <x v="1"/>
          </reference>
          <reference field="12" count="1" selected="0">
            <x v="2"/>
          </reference>
        </references>
      </pivotArea>
    </format>
    <format dxfId="4220">
      <pivotArea dataOnly="0" labelOnly="1" outline="0" fieldPosition="0">
        <references count="2">
          <reference field="4294967294" count="2">
            <x v="0"/>
            <x v="1"/>
          </reference>
          <reference field="12" count="1" selected="0">
            <x v="3"/>
          </reference>
        </references>
      </pivotArea>
    </format>
    <format dxfId="4219">
      <pivotArea dataOnly="0" labelOnly="1" outline="0" fieldPosition="0">
        <references count="2">
          <reference field="4294967294" count="2">
            <x v="0"/>
            <x v="1"/>
          </reference>
          <reference field="12" count="1" selected="0">
            <x v="4"/>
          </reference>
        </references>
      </pivotArea>
    </format>
    <format dxfId="4218">
      <pivotArea dataOnly="0" labelOnly="1" outline="0" fieldPosition="0">
        <references count="2">
          <reference field="4294967294" count="2">
            <x v="0"/>
            <x v="1"/>
          </reference>
          <reference field="12" count="1" selected="0">
            <x v="5"/>
          </reference>
        </references>
      </pivotArea>
    </format>
    <format dxfId="4217">
      <pivotArea dataOnly="0" labelOnly="1" outline="0" fieldPosition="0">
        <references count="1">
          <reference field="13" count="0"/>
        </references>
      </pivotArea>
    </format>
    <format dxfId="4216">
      <pivotArea dataOnly="0" labelOnly="1" grandCol="1" outline="0" fieldPosition="0"/>
    </format>
    <format dxfId="4215">
      <pivotArea field="12" type="button" dataOnly="0" labelOnly="1" outline="0" axis="axisRow" fieldPosition="0"/>
    </format>
    <format dxfId="4214">
      <pivotArea field="-2" type="button" dataOnly="0" labelOnly="1" outline="0" axis="axisRow" fieldPosition="1"/>
    </format>
    <format dxfId="4213">
      <pivotArea dataOnly="0" labelOnly="1" outline="0" fieldPosition="0">
        <references count="1">
          <reference field="13" count="0"/>
        </references>
      </pivotArea>
    </format>
    <format dxfId="4212">
      <pivotArea dataOnly="0" labelOnly="1" grandCol="1" outline="0" fieldPosition="0"/>
    </format>
    <format dxfId="4211">
      <pivotArea field="12" grandRow="1" outline="0" axis="axisRow" fieldPosition="0">
        <references count="1">
          <reference field="4294967294" count="1" selected="0">
            <x v="1"/>
          </reference>
        </references>
      </pivotArea>
    </format>
    <format dxfId="4210">
      <pivotArea field="12" dataOnly="0" labelOnly="1" grandRow="1" outline="0" axis="axisRow" fieldPosition="0">
        <references count="1">
          <reference field="4294967294" count="1" selected="0">
            <x v="0"/>
          </reference>
        </references>
      </pivotArea>
    </format>
    <format dxfId="4209">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4662">
      <pivotArea outline="0" collapsedLevelsAreSubtotals="1" fieldPosition="0"/>
    </format>
    <format dxfId="4661">
      <pivotArea dataOnly="0" labelOnly="1" grandCol="1" outline="0" fieldPosition="0"/>
    </format>
    <format dxfId="4660">
      <pivotArea outline="0" collapsedLevelsAreSubtotals="1" fieldPosition="0"/>
    </format>
    <format dxfId="4659">
      <pivotArea dataOnly="0" labelOnly="1" grandCol="1" outline="0" fieldPosition="0"/>
    </format>
    <format dxfId="4658">
      <pivotArea dataOnly="0" labelOnly="1" grandRow="1" outline="0" fieldPosition="0"/>
    </format>
    <format dxfId="4657">
      <pivotArea dataOnly="0" labelOnly="1" grandCol="1" outline="0" fieldPosition="0"/>
    </format>
    <format dxfId="4656">
      <pivotArea dataOnly="0" labelOnly="1" grandCol="1" outline="0" fieldPosition="0"/>
    </format>
    <format dxfId="4655">
      <pivotArea dataOnly="0" labelOnly="1" outline="0" fieldPosition="0">
        <references count="1">
          <reference field="12" count="0"/>
        </references>
      </pivotArea>
    </format>
    <format dxfId="4654">
      <pivotArea dataOnly="0" labelOnly="1" grandCol="1" outline="0" fieldPosition="0"/>
    </format>
    <format dxfId="4653">
      <pivotArea dataOnly="0" labelOnly="1" outline="0" fieldPosition="0">
        <references count="1">
          <reference field="12" count="0"/>
        </references>
      </pivotArea>
    </format>
    <format dxfId="4652">
      <pivotArea dataOnly="0" labelOnly="1" grandCol="1" outline="0" fieldPosition="0"/>
    </format>
    <format dxfId="4651">
      <pivotArea grandRow="1" outline="0" collapsedLevelsAreSubtotals="1" fieldPosition="0"/>
    </format>
    <format dxfId="4650">
      <pivotArea dataOnly="0" labelOnly="1" grandRow="1" outline="0" fieldPosition="0"/>
    </format>
    <format dxfId="4649">
      <pivotArea dataOnly="0" labelOnly="1" grandRow="1" outline="0" fieldPosition="0"/>
    </format>
    <format dxfId="4648">
      <pivotArea grandRow="1" outline="0" collapsedLevelsAreSubtotals="1" fieldPosition="0"/>
    </format>
    <format dxfId="4647">
      <pivotArea dataOnly="0" labelOnly="1" grandRow="1" outline="0" fieldPosition="0"/>
    </format>
    <format dxfId="4646">
      <pivotArea grandRow="1" outline="0" collapsedLevelsAreSubtotals="1" fieldPosition="0"/>
    </format>
    <format dxfId="4645">
      <pivotArea dataOnly="0" labelOnly="1" grandRow="1" outline="0" fieldPosition="0"/>
    </format>
    <format dxfId="4644">
      <pivotArea grandRow="1" outline="0" collapsedLevelsAreSubtotals="1" fieldPosition="0"/>
    </format>
    <format dxfId="4643">
      <pivotArea grandRow="1" outline="0" collapsedLevelsAreSubtotals="1" fieldPosition="0"/>
    </format>
    <format dxfId="4642">
      <pivotArea dataOnly="0" labelOnly="1" grandRow="1" outline="0" fieldPosition="0"/>
    </format>
    <format dxfId="4641">
      <pivotArea dataOnly="0" labelOnly="1" grandRow="1" outline="0" fieldPosition="0"/>
    </format>
    <format dxfId="4640">
      <pivotArea dataOnly="0" labelOnly="1" grandRow="1" outline="0" fieldPosition="0"/>
    </format>
    <format dxfId="4639">
      <pivotArea dataOnly="0" labelOnly="1" grandRow="1" outline="0" fieldPosition="0"/>
    </format>
    <format dxfId="4638">
      <pivotArea grandRow="1" outline="0" collapsedLevelsAreSubtotals="1" fieldPosition="0"/>
    </format>
    <format dxfId="4637">
      <pivotArea dataOnly="0" labelOnly="1" grandRow="1" outline="0" fieldPosition="0"/>
    </format>
    <format dxfId="4636">
      <pivotArea dataOnly="0" labelOnly="1" outline="0" fieldPosition="0">
        <references count="1">
          <reference field="12" count="0"/>
        </references>
      </pivotArea>
    </format>
    <format dxfId="4635">
      <pivotArea dataOnly="0" labelOnly="1" grandCol="1" outline="0" fieldPosition="0"/>
    </format>
    <format dxfId="4634">
      <pivotArea grandRow="1" outline="0" collapsedLevelsAreSubtotals="1" fieldPosition="0"/>
    </format>
    <format dxfId="4633">
      <pivotArea dataOnly="0" labelOnly="1" grandRow="1" outline="0" fieldPosition="0"/>
    </format>
    <format dxfId="4632">
      <pivotArea grandRow="1" outline="0" collapsedLevelsAreSubtotals="1" fieldPosition="0"/>
    </format>
    <format dxfId="4631">
      <pivotArea dataOnly="0" labelOnly="1" grandRow="1" outline="0" fieldPosition="0"/>
    </format>
    <format dxfId="4630">
      <pivotArea dataOnly="0" labelOnly="1" outline="0" fieldPosition="0">
        <references count="1">
          <reference field="12" count="0"/>
        </references>
      </pivotArea>
    </format>
    <format dxfId="4629">
      <pivotArea dataOnly="0" labelOnly="1" grandCol="1" outline="0" fieldPosition="0"/>
    </format>
    <format dxfId="4628">
      <pivotArea dataOnly="0" labelOnly="1" grandCol="1" outline="0" fieldPosition="0"/>
    </format>
    <format dxfId="4627">
      <pivotArea grandRow="1" grandCol="1" outline="0" collapsedLevelsAreSubtotals="1" fieldPosition="0"/>
    </format>
    <format dxfId="4626">
      <pivotArea dataOnly="0" labelOnly="1" outline="0" fieldPosition="0">
        <references count="1">
          <reference field="12" count="0"/>
        </references>
      </pivotArea>
    </format>
    <format dxfId="4625">
      <pivotArea dataOnly="0" labelOnly="1" grandCol="1" outline="0" fieldPosition="0"/>
    </format>
    <format dxfId="4624">
      <pivotArea dataOnly="0" labelOnly="1" outline="0" fieldPosition="0">
        <references count="1">
          <reference field="12" count="0"/>
        </references>
      </pivotArea>
    </format>
    <format dxfId="4623">
      <pivotArea dataOnly="0" labelOnly="1" grandCol="1" outline="0" fieldPosition="0"/>
    </format>
    <format dxfId="4622">
      <pivotArea grandRow="1" outline="0" collapsedLevelsAreSubtotals="1" fieldPosition="0"/>
    </format>
    <format dxfId="4621">
      <pivotArea grandRow="1" outline="0" collapsedLevelsAreSubtotals="1" fieldPosition="0"/>
    </format>
    <format dxfId="4620">
      <pivotArea type="origin" dataOnly="0" labelOnly="1" outline="0" fieldPosition="0"/>
    </format>
    <format dxfId="4619">
      <pivotArea type="origin" dataOnly="0" labelOnly="1" outline="0" fieldPosition="0"/>
    </format>
    <format dxfId="4618">
      <pivotArea type="origin" dataOnly="0" labelOnly="1" outline="0" fieldPosition="0"/>
    </format>
    <format dxfId="4617">
      <pivotArea dataOnly="0" labelOnly="1" outline="0" fieldPosition="0">
        <references count="1">
          <reference field="12" count="0"/>
        </references>
      </pivotArea>
    </format>
    <format dxfId="4616">
      <pivotArea type="topRight" dataOnly="0" labelOnly="1" outline="0" fieldPosition="0"/>
    </format>
    <format dxfId="4615">
      <pivotArea outline="0" collapsedLevelsAreSubtotals="1" fieldPosition="0"/>
    </format>
    <format dxfId="4614">
      <pivotArea dataOnly="0" labelOnly="1" grandRow="1" outline="0" fieldPosition="0"/>
    </format>
    <format dxfId="4613">
      <pivotArea dataOnly="0" labelOnly="1" outline="0" fieldPosition="0">
        <references count="1">
          <reference field="12" count="0"/>
        </references>
      </pivotArea>
    </format>
    <format dxfId="4612">
      <pivotArea dataOnly="0" labelOnly="1" grandCol="1" outline="0" fieldPosition="0"/>
    </format>
    <format dxfId="4611">
      <pivotArea dataOnly="0" labelOnly="1" outline="0" fieldPosition="0">
        <references count="1">
          <reference field="12" count="0"/>
        </references>
      </pivotArea>
    </format>
    <format dxfId="4610">
      <pivotArea dataOnly="0" labelOnly="1" grandCol="1" outline="0" fieldPosition="0"/>
    </format>
    <format dxfId="4609">
      <pivotArea grandRow="1" outline="0" collapsedLevelsAreSubtotals="1" fieldPosition="0"/>
    </format>
    <format dxfId="4608">
      <pivotArea dataOnly="0" labelOnly="1" grandRow="1" outline="0" fieldPosition="0"/>
    </format>
    <format dxfId="4607">
      <pivotArea outline="0" collapsedLevelsAreSubtotals="1" fieldPosition="0"/>
    </format>
    <format dxfId="4606">
      <pivotArea dataOnly="0" labelOnly="1" grandRow="1" outline="0" fieldPosition="0"/>
    </format>
    <format dxfId="4605">
      <pivotArea dataOnly="0" labelOnly="1" outline="0" fieldPosition="0">
        <references count="1">
          <reference field="12" count="0"/>
        </references>
      </pivotArea>
    </format>
    <format dxfId="4604">
      <pivotArea dataOnly="0" labelOnly="1" grandCol="1" outline="0" fieldPosition="0"/>
    </format>
    <format dxfId="4603">
      <pivotArea grandRow="1" outline="0" collapsedLevelsAreSubtotals="1" fieldPosition="0"/>
    </format>
    <format dxfId="4602">
      <pivotArea dataOnly="0" labelOnly="1" grandRow="1" outline="0" fieldPosition="0"/>
    </format>
    <format dxfId="4601">
      <pivotArea grandRow="1" outline="0" collapsedLevelsAreSubtotals="1" fieldPosition="0"/>
    </format>
    <format dxfId="4600">
      <pivotArea dataOnly="0" labelOnly="1" grandRow="1" outline="0" fieldPosition="0"/>
    </format>
    <format dxfId="4599">
      <pivotArea dataOnly="0" labelOnly="1" outline="0" fieldPosition="0">
        <references count="1">
          <reference field="12" count="0"/>
        </references>
      </pivotArea>
    </format>
    <format dxfId="4598">
      <pivotArea dataOnly="0" labelOnly="1" grandCol="1" outline="0" fieldPosition="0"/>
    </format>
    <format dxfId="4597">
      <pivotArea grandRow="1" outline="0" collapsedLevelsAreSubtotals="1" fieldPosition="0"/>
    </format>
    <format dxfId="4596">
      <pivotArea dataOnly="0" labelOnly="1" grandRow="1" outline="0" fieldPosition="0"/>
    </format>
    <format dxfId="4595">
      <pivotArea dataOnly="0" labelOnly="1" outline="0" fieldPosition="0">
        <references count="1">
          <reference field="12" count="0"/>
        </references>
      </pivotArea>
    </format>
    <format dxfId="4594">
      <pivotArea dataOnly="0" labelOnly="1" grandCol="1" outline="0" fieldPosition="0"/>
    </format>
    <format dxfId="4593">
      <pivotArea grandRow="1" outline="0" collapsedLevelsAreSubtotals="1" fieldPosition="0"/>
    </format>
    <format dxfId="4592">
      <pivotArea dataOnly="0" labelOnly="1" grandRow="1" outline="0" fieldPosition="0"/>
    </format>
    <format dxfId="4591">
      <pivotArea outline="0" collapsedLevelsAreSubtotals="1" fieldPosition="0"/>
    </format>
    <format dxfId="4590">
      <pivotArea dataOnly="0" labelOnly="1" grandRow="1" outline="0" fieldPosition="0"/>
    </format>
    <format dxfId="4589">
      <pivotArea dataOnly="0" labelOnly="1" outline="0" fieldPosition="0">
        <references count="1">
          <reference field="12" count="0"/>
        </references>
      </pivotArea>
    </format>
    <format dxfId="4588">
      <pivotArea dataOnly="0" labelOnly="1" grandCol="1" outline="0" fieldPosition="0"/>
    </format>
    <format dxfId="4587">
      <pivotArea field="10" type="button" dataOnly="0" labelOnly="1" outline="0" axis="axisPage" fieldPosition="0"/>
    </format>
    <format dxfId="4586">
      <pivotArea type="origin" dataOnly="0" labelOnly="1" outline="0" fieldPosition="0"/>
    </format>
    <format dxfId="4585">
      <pivotArea dataOnly="0" labelOnly="1" grandRow="1" outline="0" fieldPosition="0"/>
    </format>
    <format dxfId="4584">
      <pivotArea field="10" type="button" dataOnly="0" labelOnly="1" outline="0" axis="axisPage" fieldPosition="0"/>
    </format>
    <format dxfId="4583">
      <pivotArea type="origin" dataOnly="0" labelOnly="1" outline="0" fieldPosition="0"/>
    </format>
    <format dxfId="4582">
      <pivotArea dataOnly="0" labelOnly="1" grandRow="1" outline="0" fieldPosition="0"/>
    </format>
    <format dxfId="4581">
      <pivotArea field="10" type="button" dataOnly="0" labelOnly="1" outline="0" axis="axisPage" fieldPosition="0"/>
    </format>
    <format dxfId="4580">
      <pivotArea type="origin" dataOnly="0" labelOnly="1" outline="0" fieldPosition="0"/>
    </format>
    <format dxfId="4579">
      <pivotArea dataOnly="0" labelOnly="1" grandRow="1" outline="0" fieldPosition="0"/>
    </format>
    <format dxfId="4578">
      <pivotArea field="10" type="button" dataOnly="0" labelOnly="1" outline="0" axis="axisPage" fieldPosition="0"/>
    </format>
    <format dxfId="4577">
      <pivotArea type="origin" dataOnly="0" labelOnly="1" outline="0" fieldPosition="0"/>
    </format>
    <format dxfId="4576">
      <pivotArea dataOnly="0" labelOnly="1" grandRow="1" outline="0" fieldPosition="0"/>
    </format>
    <format dxfId="4575">
      <pivotArea grandRow="1" outline="0" collapsedLevelsAreSubtotals="1" fieldPosition="0"/>
    </format>
    <format dxfId="4574">
      <pivotArea dataOnly="0" labelOnly="1" grandRow="1" outline="0" fieldPosition="0"/>
    </format>
    <format dxfId="4573">
      <pivotArea grandRow="1" outline="0" collapsedLevelsAreSubtotals="1" fieldPosition="0"/>
    </format>
    <format dxfId="4572">
      <pivotArea dataOnly="0" labelOnly="1" grandRow="1" outline="0" fieldPosition="0"/>
    </format>
    <format dxfId="4571">
      <pivotArea outline="0" collapsedLevelsAreSubtotals="1" fieldPosition="0"/>
    </format>
    <format dxfId="4570">
      <pivotArea dataOnly="0" labelOnly="1" grandRow="1" outline="0" fieldPosition="0"/>
    </format>
    <format dxfId="4569">
      <pivotArea outline="0" collapsedLevelsAreSubtotals="1" fieldPosition="0"/>
    </format>
    <format dxfId="4568">
      <pivotArea dataOnly="0" labelOnly="1" grandRow="1" outline="0" fieldPosition="0"/>
    </format>
    <format dxfId="4567">
      <pivotArea dataOnly="0" labelOnly="1" outline="0" fieldPosition="0">
        <references count="1">
          <reference field="12" count="0"/>
        </references>
      </pivotArea>
    </format>
    <format dxfId="4566">
      <pivotArea dataOnly="0" labelOnly="1" grandCol="1" outline="0" fieldPosition="0"/>
    </format>
    <format dxfId="4565">
      <pivotArea dataOnly="0" labelOnly="1" outline="0" fieldPosition="0">
        <references count="1">
          <reference field="12" count="0"/>
        </references>
      </pivotArea>
    </format>
    <format dxfId="4564">
      <pivotArea dataOnly="0" labelOnly="1" grandCol="1" outline="0" fieldPosition="0"/>
    </format>
    <format dxfId="4563">
      <pivotArea outline="0" fieldPosition="0">
        <references count="1">
          <reference field="12" count="0" selected="0"/>
        </references>
      </pivotArea>
    </format>
    <format dxfId="4562">
      <pivotArea dataOnly="0" labelOnly="1" grandRow="1" outline="0" fieldPosition="0"/>
    </format>
    <format dxfId="4561">
      <pivotArea dataOnly="0" labelOnly="1" outline="0" fieldPosition="0">
        <references count="1">
          <reference field="12" count="0"/>
        </references>
      </pivotArea>
    </format>
    <format dxfId="4560">
      <pivotArea grandRow="1" outline="0" collapsedLevelsAreSubtotals="1" fieldPosition="0"/>
    </format>
    <format dxfId="4559">
      <pivotArea dataOnly="0" labelOnly="1" grandRow="1" outline="0" fieldPosition="0"/>
    </format>
    <format dxfId="4558">
      <pivotArea outline="0" collapsedLevelsAreSubtotals="1" fieldPosition="0"/>
    </format>
    <format dxfId="4557">
      <pivotArea dataOnly="0" labelOnly="1" grandRow="1" outline="0" fieldPosition="0"/>
    </format>
    <format dxfId="4556">
      <pivotArea dataOnly="0" labelOnly="1" outline="0" fieldPosition="0">
        <references count="1">
          <reference field="12" count="0"/>
        </references>
      </pivotArea>
    </format>
    <format dxfId="4555">
      <pivotArea dataOnly="0" labelOnly="1" grandCol="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0"/>
        </references>
      </pivotArea>
    </format>
    <format dxfId="4551">
      <pivotArea dataOnly="0" labelOnly="1" grandCol="1" outline="0" fieldPosition="0"/>
    </format>
    <format dxfId="4550">
      <pivotArea outline="0" collapsedLevelsAreSubtotals="1" fieldPosition="0"/>
    </format>
    <format dxfId="4549">
      <pivotArea dataOnly="0" labelOnly="1" grandRow="1" outline="0" fieldPosition="0"/>
    </format>
    <format dxfId="4548">
      <pivotArea dataOnly="0" labelOnly="1" outline="0" fieldPosition="0">
        <references count="1">
          <reference field="12" count="0"/>
        </references>
      </pivotArea>
    </format>
    <format dxfId="4547">
      <pivotArea dataOnly="0" labelOnly="1" grandCol="1" outline="0" fieldPosition="0"/>
    </format>
    <format dxfId="4546">
      <pivotArea dataOnly="0" labelOnly="1" outline="0" fieldPosition="0">
        <references count="1">
          <reference field="12" count="0"/>
        </references>
      </pivotArea>
    </format>
    <format dxfId="4545">
      <pivotArea dataOnly="0" labelOnly="1" grandCol="1" outline="0" fieldPosition="0"/>
    </format>
    <format dxfId="4544">
      <pivotArea grandRow="1" outline="0" collapsedLevelsAreSubtotals="1" fieldPosition="0"/>
    </format>
    <format dxfId="4543">
      <pivotArea dataOnly="0" labelOnly="1" grandRow="1" outline="0" fieldPosition="0"/>
    </format>
    <format dxfId="4542">
      <pivotArea outline="0" collapsedLevelsAreSubtotals="1" fieldPosition="0"/>
    </format>
    <format dxfId="4541">
      <pivotArea dataOnly="0" labelOnly="1" grandRow="1" outline="0" fieldPosition="0"/>
    </format>
    <format dxfId="4540">
      <pivotArea dataOnly="0" labelOnly="1" outline="0" fieldPosition="0">
        <references count="1">
          <reference field="12" count="0"/>
        </references>
      </pivotArea>
    </format>
    <format dxfId="4539">
      <pivotArea dataOnly="0" labelOnly="1" grandCol="1" outline="0" fieldPosition="0"/>
    </format>
    <format dxfId="4538">
      <pivotArea outline="0" collapsedLevelsAreSubtotals="1" fieldPosition="0"/>
    </format>
    <format dxfId="4537">
      <pivotArea field="13" type="button" dataOnly="0" labelOnly="1" outline="0" axis="axisRow" fieldPosition="0"/>
    </format>
    <format dxfId="4536">
      <pivotArea dataOnly="0" labelOnly="1" outline="0" fieldPosition="0">
        <references count="1">
          <reference field="13" count="0"/>
        </references>
      </pivotArea>
    </format>
    <format dxfId="4535">
      <pivotArea dataOnly="0" labelOnly="1" grandRow="1" outline="0" fieldPosition="0"/>
    </format>
    <format dxfId="4534">
      <pivotArea dataOnly="0" labelOnly="1" outline="0" fieldPosition="0">
        <references count="1">
          <reference field="12" count="0"/>
        </references>
      </pivotArea>
    </format>
    <format dxfId="4533">
      <pivotArea dataOnly="0" labelOnly="1" grandCol="1" outline="0" fieldPosition="0"/>
    </format>
    <format dxfId="4532">
      <pivotArea outline="0" collapsedLevelsAreSubtotals="1" fieldPosition="0"/>
    </format>
    <format dxfId="4531">
      <pivotArea field="13" type="button" dataOnly="0" labelOnly="1" outline="0" axis="axisRow" fieldPosition="0"/>
    </format>
    <format dxfId="4530">
      <pivotArea dataOnly="0" labelOnly="1" outline="0" fieldPosition="0">
        <references count="1">
          <reference field="13" count="0"/>
        </references>
      </pivotArea>
    </format>
    <format dxfId="4529">
      <pivotArea dataOnly="0" labelOnly="1" grandRow="1" outline="0" fieldPosition="0"/>
    </format>
    <format dxfId="4528">
      <pivotArea dataOnly="0" labelOnly="1" outline="0" fieldPosition="0">
        <references count="1">
          <reference field="12" count="0"/>
        </references>
      </pivotArea>
    </format>
    <format dxfId="4527">
      <pivotArea dataOnly="0" labelOnly="1" grandCol="1" outline="0" fieldPosition="0"/>
    </format>
    <format dxfId="4526">
      <pivotArea outline="0" collapsedLevelsAreSubtotals="1" fieldPosition="0"/>
    </format>
    <format dxfId="4525">
      <pivotArea field="13" type="button" dataOnly="0" labelOnly="1" outline="0" axis="axisRow" fieldPosition="0"/>
    </format>
    <format dxfId="4524">
      <pivotArea dataOnly="0" labelOnly="1" outline="0" fieldPosition="0">
        <references count="1">
          <reference field="13" count="0"/>
        </references>
      </pivotArea>
    </format>
    <format dxfId="4523">
      <pivotArea dataOnly="0" labelOnly="1" grandRow="1" outline="0" fieldPosition="0"/>
    </format>
    <format dxfId="4522">
      <pivotArea dataOnly="0" labelOnly="1" outline="0" fieldPosition="0">
        <references count="1">
          <reference field="12" count="0"/>
        </references>
      </pivotArea>
    </format>
    <format dxfId="4521">
      <pivotArea dataOnly="0" labelOnly="1" grandCol="1" outline="0" fieldPosition="0"/>
    </format>
    <format dxfId="4520">
      <pivotArea outline="0" collapsedLevelsAreSubtotals="1" fieldPosition="0"/>
    </format>
    <format dxfId="4519">
      <pivotArea field="13" type="button" dataOnly="0" labelOnly="1" outline="0" axis="axisRow" fieldPosition="0"/>
    </format>
    <format dxfId="4518">
      <pivotArea dataOnly="0" labelOnly="1" outline="0" fieldPosition="0">
        <references count="1">
          <reference field="13" count="0"/>
        </references>
      </pivotArea>
    </format>
    <format dxfId="4517">
      <pivotArea dataOnly="0" labelOnly="1" grandRow="1" outline="0" fieldPosition="0"/>
    </format>
    <format dxfId="4516">
      <pivotArea dataOnly="0" labelOnly="1" outline="0" fieldPosition="0">
        <references count="1">
          <reference field="12" count="0"/>
        </references>
      </pivotArea>
    </format>
    <format dxfId="4515">
      <pivotArea dataOnly="0" labelOnly="1" grandCol="1" outline="0" fieldPosition="0"/>
    </format>
    <format dxfId="4514">
      <pivotArea grandRow="1" outline="0" collapsedLevelsAreSubtotals="1" fieldPosition="0"/>
    </format>
    <format dxfId="4513">
      <pivotArea dataOnly="0" labelOnly="1" grandRow="1" outline="0" fieldPosition="0"/>
    </format>
    <format dxfId="4512">
      <pivotArea grandRow="1" outline="0" collapsedLevelsAreSubtotals="1" fieldPosition="0"/>
    </format>
    <format dxfId="4511">
      <pivotArea dataOnly="0" labelOnly="1" grandRow="1" outline="0" fieldPosition="0"/>
    </format>
    <format dxfId="4510">
      <pivotArea outline="0" collapsedLevelsAreSubtotals="1" fieldPosition="0"/>
    </format>
    <format dxfId="4509">
      <pivotArea dataOnly="0" labelOnly="1" outline="0" fieldPosition="0">
        <references count="1">
          <reference field="12" count="0"/>
        </references>
      </pivotArea>
    </format>
    <format dxfId="4508">
      <pivotArea dataOnly="0" labelOnly="1" grandCol="1" outline="0" fieldPosition="0"/>
    </format>
    <format dxfId="4507">
      <pivotArea outline="0" collapsedLevelsAreSubtotals="1" fieldPosition="0"/>
    </format>
    <format dxfId="4506">
      <pivotArea dataOnly="0" labelOnly="1" outline="0" fieldPosition="0">
        <references count="1">
          <reference field="12" count="0"/>
        </references>
      </pivotArea>
    </format>
    <format dxfId="4505">
      <pivotArea dataOnly="0" labelOnly="1" grandCol="1" outline="0" fieldPosition="0"/>
    </format>
    <format dxfId="4504">
      <pivotArea outline="0" collapsedLevelsAreSubtotals="1" fieldPosition="0"/>
    </format>
    <format dxfId="4503">
      <pivotArea field="13" type="button" dataOnly="0" labelOnly="1" outline="0" axis="axisRow" fieldPosition="0"/>
    </format>
    <format dxfId="4502">
      <pivotArea dataOnly="0" labelOnly="1" outline="0" fieldPosition="0">
        <references count="1">
          <reference field="13" count="17">
            <x v="0"/>
            <x v="1"/>
            <x v="2"/>
            <x v="3"/>
            <x v="4"/>
            <x v="5"/>
            <x v="6"/>
            <x v="7"/>
            <x v="8"/>
            <x v="9"/>
            <x v="10"/>
            <x v="11"/>
            <x v="13"/>
            <x v="14"/>
            <x v="15"/>
            <x v="16"/>
            <x v="17"/>
          </reference>
        </references>
      </pivotArea>
    </format>
    <format dxfId="4501">
      <pivotArea dataOnly="0" labelOnly="1" grandRow="1" outline="0" fieldPosition="0"/>
    </format>
    <format dxfId="4500">
      <pivotArea dataOnly="0" labelOnly="1" outline="0" fieldPosition="0">
        <references count="1">
          <reference field="12" count="0"/>
        </references>
      </pivotArea>
    </format>
    <format dxfId="4499">
      <pivotArea dataOnly="0" labelOnly="1" grandCol="1" outline="0" fieldPosition="0"/>
    </format>
    <format dxfId="4498">
      <pivotArea outline="0" collapsedLevelsAreSubtotals="1" fieldPosition="0"/>
    </format>
    <format dxfId="4497">
      <pivotArea field="13" type="button" dataOnly="0" labelOnly="1" outline="0" axis="axisRow" fieldPosition="0"/>
    </format>
    <format dxfId="4496">
      <pivotArea dataOnly="0" labelOnly="1" outline="0" fieldPosition="0">
        <references count="1">
          <reference field="13" count="17">
            <x v="0"/>
            <x v="1"/>
            <x v="2"/>
            <x v="3"/>
            <x v="4"/>
            <x v="5"/>
            <x v="6"/>
            <x v="7"/>
            <x v="8"/>
            <x v="9"/>
            <x v="10"/>
            <x v="11"/>
            <x v="13"/>
            <x v="14"/>
            <x v="15"/>
            <x v="16"/>
            <x v="17"/>
          </reference>
        </references>
      </pivotArea>
    </format>
    <format dxfId="4495">
      <pivotArea dataOnly="0" labelOnly="1" grandRow="1" outline="0" fieldPosition="0"/>
    </format>
    <format dxfId="4494">
      <pivotArea dataOnly="0" labelOnly="1" outline="0" fieldPosition="0">
        <references count="1">
          <reference field="12" count="0"/>
        </references>
      </pivotArea>
    </format>
    <format dxfId="4493">
      <pivotArea dataOnly="0" labelOnly="1" grandCol="1" outline="0" fieldPosition="0"/>
    </format>
    <format dxfId="4492">
      <pivotArea grandRow="1" outline="0" collapsedLevelsAreSubtotals="1" fieldPosition="0"/>
    </format>
    <format dxfId="4491">
      <pivotArea dataOnly="0" labelOnly="1" grandRow="1" outline="0" fieldPosition="0"/>
    </format>
    <format dxfId="4490">
      <pivotArea field="13" type="button" dataOnly="0" labelOnly="1" outline="0" axis="axisRow" fieldPosition="0"/>
    </format>
    <format dxfId="4489">
      <pivotArea dataOnly="0" labelOnly="1" outline="0" fieldPosition="0">
        <references count="1">
          <reference field="12" count="0"/>
        </references>
      </pivotArea>
    </format>
    <format dxfId="4488">
      <pivotArea dataOnly="0" labelOnly="1" grandCol="1" outline="0" fieldPosition="0"/>
    </format>
    <format dxfId="4487">
      <pivotArea outline="0" collapsedLevelsAreSubtotals="1" fieldPosition="0"/>
    </format>
    <format dxfId="4486">
      <pivotArea field="13" type="button" dataOnly="0" labelOnly="1" outline="0" axis="axisRow" fieldPosition="0"/>
    </format>
    <format dxfId="4485">
      <pivotArea dataOnly="0" labelOnly="1" outline="0" fieldPosition="0">
        <references count="1">
          <reference field="13" count="8">
            <x v="1"/>
            <x v="2"/>
            <x v="3"/>
            <x v="4"/>
            <x v="5"/>
            <x v="8"/>
            <x v="9"/>
            <x v="11"/>
          </reference>
        </references>
      </pivotArea>
    </format>
    <format dxfId="4484">
      <pivotArea dataOnly="0" labelOnly="1" grandRow="1" outline="0" fieldPosition="0"/>
    </format>
    <format dxfId="4483">
      <pivotArea dataOnly="0" labelOnly="1" outline="0" fieldPosition="0">
        <references count="1">
          <reference field="12" count="0"/>
        </references>
      </pivotArea>
    </format>
    <format dxfId="4482">
      <pivotArea dataOnly="0" labelOnly="1" grandCol="1" outline="0" fieldPosition="0"/>
    </format>
    <format dxfId="4481">
      <pivotArea outline="0" collapsedLevelsAreSubtotals="1" fieldPosition="0"/>
    </format>
    <format dxfId="4480">
      <pivotArea field="13" type="button" dataOnly="0" labelOnly="1" outline="0" axis="axisRow" fieldPosition="0"/>
    </format>
    <format dxfId="4479">
      <pivotArea dataOnly="0" labelOnly="1" outline="0" fieldPosition="0">
        <references count="1">
          <reference field="13" count="10">
            <x v="1"/>
            <x v="2"/>
            <x v="3"/>
            <x v="4"/>
            <x v="5"/>
            <x v="6"/>
            <x v="8"/>
            <x v="9"/>
            <x v="11"/>
            <x v="16"/>
          </reference>
        </references>
      </pivotArea>
    </format>
    <format dxfId="4478">
      <pivotArea dataOnly="0" labelOnly="1" grandRow="1" outline="0" fieldPosition="0"/>
    </format>
    <format dxfId="4477">
      <pivotArea dataOnly="0" labelOnly="1" outline="0" fieldPosition="0">
        <references count="1">
          <reference field="12" count="0"/>
        </references>
      </pivotArea>
    </format>
    <format dxfId="4476">
      <pivotArea dataOnly="0" labelOnly="1" grandCol="1" outline="0" fieldPosition="0"/>
    </format>
    <format dxfId="4475">
      <pivotArea outline="0" collapsedLevelsAreSubtotals="1" fieldPosition="0"/>
    </format>
    <format dxfId="4474">
      <pivotArea field="13" type="button" dataOnly="0" labelOnly="1" outline="0" axis="axisRow" fieldPosition="0"/>
    </format>
    <format dxfId="4473">
      <pivotArea dataOnly="0" labelOnly="1" outline="0" fieldPosition="0">
        <references count="1">
          <reference field="13" count="10">
            <x v="1"/>
            <x v="2"/>
            <x v="3"/>
            <x v="4"/>
            <x v="5"/>
            <x v="6"/>
            <x v="8"/>
            <x v="9"/>
            <x v="11"/>
            <x v="16"/>
          </reference>
        </references>
      </pivotArea>
    </format>
    <format dxfId="4472">
      <pivotArea dataOnly="0" labelOnly="1" grandRow="1" outline="0" fieldPosition="0"/>
    </format>
    <format dxfId="4471">
      <pivotArea dataOnly="0" labelOnly="1" outline="0" fieldPosition="0">
        <references count="1">
          <reference field="12" count="0"/>
        </references>
      </pivotArea>
    </format>
    <format dxfId="4470">
      <pivotArea dataOnly="0" labelOnly="1" grandCol="1" outline="0" fieldPosition="0"/>
    </format>
    <format dxfId="4469">
      <pivotArea field="13" type="button" dataOnly="0" labelOnly="1" outline="0" axis="axisRow" fieldPosition="0"/>
    </format>
    <format dxfId="4468">
      <pivotArea dataOnly="0" labelOnly="1" outline="0" fieldPosition="0">
        <references count="1">
          <reference field="12" count="0"/>
        </references>
      </pivotArea>
    </format>
    <format dxfId="4467">
      <pivotArea dataOnly="0" labelOnly="1" grandCol="1" outline="0" fieldPosition="0"/>
    </format>
    <format dxfId="4466">
      <pivotArea grandRow="1" outline="0" collapsedLevelsAreSubtotals="1" fieldPosition="0"/>
    </format>
    <format dxfId="4465">
      <pivotArea dataOnly="0" labelOnly="1" grandRow="1" outline="0" fieldPosition="0"/>
    </format>
    <format dxfId="4464">
      <pivotArea outline="0" fieldPosition="0">
        <references count="1">
          <reference field="13" count="1" selected="0">
            <x v="16"/>
          </reference>
        </references>
      </pivotArea>
    </format>
    <format dxfId="4463">
      <pivotArea grandRow="1" outline="0" collapsedLevelsAreSubtotals="1" fieldPosition="0"/>
    </format>
    <format dxfId="4462">
      <pivotArea outline="0" collapsedLevelsAreSubtotals="1" fieldPosition="0"/>
    </format>
    <format dxfId="4461">
      <pivotArea dataOnly="0" labelOnly="1" outline="0" fieldPosition="0">
        <references count="1">
          <reference field="13" count="11">
            <x v="1"/>
            <x v="2"/>
            <x v="3"/>
            <x v="4"/>
            <x v="5"/>
            <x v="6"/>
            <x v="8"/>
            <x v="9"/>
            <x v="11"/>
            <x v="15"/>
            <x v="16"/>
          </reference>
        </references>
      </pivotArea>
    </format>
    <format dxfId="4460">
      <pivotArea dataOnly="0" labelOnly="1" grandRow="1" outline="0" fieldPosition="0"/>
    </format>
    <format dxfId="4459">
      <pivotArea field="13" type="button" dataOnly="0" labelOnly="1" outline="0" axis="axisRow" fieldPosition="0"/>
    </format>
    <format dxfId="4458">
      <pivotArea dataOnly="0" labelOnly="1" outline="0" fieldPosition="0">
        <references count="1">
          <reference field="12" count="0"/>
        </references>
      </pivotArea>
    </format>
    <format dxfId="4457">
      <pivotArea dataOnly="0" labelOnly="1" grandCol="1" outline="0" fieldPosition="0"/>
    </format>
    <format dxfId="4456">
      <pivotArea dataOnly="0" labelOnly="1" grandRow="1" outline="0" fieldPosition="0"/>
    </format>
    <format dxfId="4455">
      <pivotArea outline="0" collapsedLevelsAreSubtotals="1" fieldPosition="0"/>
    </format>
    <format dxfId="4454">
      <pivotArea field="13" type="button" dataOnly="0" labelOnly="1" outline="0" axis="axisRow" fieldPosition="0"/>
    </format>
    <format dxfId="4453">
      <pivotArea dataOnly="0" labelOnly="1" outline="0" fieldPosition="0">
        <references count="1">
          <reference field="13" count="11">
            <x v="1"/>
            <x v="2"/>
            <x v="3"/>
            <x v="4"/>
            <x v="5"/>
            <x v="6"/>
            <x v="8"/>
            <x v="9"/>
            <x v="11"/>
            <x v="15"/>
            <x v="16"/>
          </reference>
        </references>
      </pivotArea>
    </format>
    <format dxfId="4452">
      <pivotArea dataOnly="0" labelOnly="1" grandRow="1" outline="0" fieldPosition="0"/>
    </format>
    <format dxfId="4451">
      <pivotArea dataOnly="0" labelOnly="1" outline="0" fieldPosition="0">
        <references count="1">
          <reference field="12" count="0"/>
        </references>
      </pivotArea>
    </format>
    <format dxfId="4450">
      <pivotArea dataOnly="0" labelOnly="1" grandCol="1" outline="0" fieldPosition="0"/>
    </format>
    <format dxfId="4449">
      <pivotArea outline="0" collapsedLevelsAreSubtotals="1" fieldPosition="0"/>
    </format>
    <format dxfId="4448">
      <pivotArea field="13" type="button" dataOnly="0" labelOnly="1" outline="0" axis="axisRow" fieldPosition="0"/>
    </format>
    <format dxfId="4447">
      <pivotArea dataOnly="0" labelOnly="1" outline="0" fieldPosition="0">
        <references count="1">
          <reference field="13" count="11">
            <x v="1"/>
            <x v="2"/>
            <x v="3"/>
            <x v="4"/>
            <x v="5"/>
            <x v="6"/>
            <x v="8"/>
            <x v="9"/>
            <x v="11"/>
            <x v="15"/>
            <x v="16"/>
          </reference>
        </references>
      </pivotArea>
    </format>
    <format dxfId="4446">
      <pivotArea dataOnly="0" labelOnly="1" grandRow="1" outline="0" fieldPosition="0"/>
    </format>
    <format dxfId="4445">
      <pivotArea dataOnly="0" labelOnly="1" outline="0" fieldPosition="0">
        <references count="1">
          <reference field="12" count="0"/>
        </references>
      </pivotArea>
    </format>
    <format dxfId="4444">
      <pivotArea dataOnly="0" labelOnly="1" grandCol="1" outline="0" fieldPosition="0"/>
    </format>
    <format dxfId="4443">
      <pivotArea outline="0" collapsedLevelsAreSubtotals="1" fieldPosition="0"/>
    </format>
    <format dxfId="4442">
      <pivotArea field="13" type="button" dataOnly="0" labelOnly="1" outline="0" axis="axisRow" fieldPosition="0"/>
    </format>
    <format dxfId="4441">
      <pivotArea dataOnly="0" labelOnly="1" outline="0" fieldPosition="0">
        <references count="1">
          <reference field="13" count="11">
            <x v="1"/>
            <x v="2"/>
            <x v="3"/>
            <x v="4"/>
            <x v="5"/>
            <x v="6"/>
            <x v="8"/>
            <x v="9"/>
            <x v="11"/>
            <x v="15"/>
            <x v="16"/>
          </reference>
        </references>
      </pivotArea>
    </format>
    <format dxfId="4440">
      <pivotArea dataOnly="0" labelOnly="1" grandRow="1" outline="0" fieldPosition="0"/>
    </format>
    <format dxfId="4439">
      <pivotArea dataOnly="0" labelOnly="1" outline="0" fieldPosition="0">
        <references count="1">
          <reference field="12" count="0"/>
        </references>
      </pivotArea>
    </format>
    <format dxfId="4438">
      <pivotArea dataOnly="0" labelOnly="1" grandCol="1" outline="0" fieldPosition="0"/>
    </format>
    <format dxfId="4437">
      <pivotArea field="13" type="button" dataOnly="0" labelOnly="1" outline="0" axis="axisRow" fieldPosition="0"/>
    </format>
    <format dxfId="4436">
      <pivotArea dataOnly="0" labelOnly="1" outline="0" fieldPosition="0">
        <references count="1">
          <reference field="12" count="0"/>
        </references>
      </pivotArea>
    </format>
    <format dxfId="4435">
      <pivotArea dataOnly="0" labelOnly="1" grandCol="1" outline="0" fieldPosition="0"/>
    </format>
    <format dxfId="4434">
      <pivotArea dataOnly="0" labelOnly="1" outline="0" fieldPosition="0">
        <references count="1">
          <reference field="13" count="11">
            <x v="1"/>
            <x v="2"/>
            <x v="3"/>
            <x v="4"/>
            <x v="5"/>
            <x v="6"/>
            <x v="8"/>
            <x v="9"/>
            <x v="11"/>
            <x v="15"/>
            <x v="16"/>
          </reference>
        </references>
      </pivotArea>
    </format>
    <format dxfId="4433">
      <pivotArea dataOnly="0" labelOnly="1" outline="0" fieldPosition="0">
        <references count="1">
          <reference field="13" count="0"/>
        </references>
      </pivotArea>
    </format>
    <format dxfId="4432">
      <pivotArea outline="0" collapsedLevelsAreSubtotals="1" fieldPosition="0"/>
    </format>
    <format dxfId="4431">
      <pivotArea field="13" type="button" dataOnly="0" labelOnly="1" outline="0" axis="axisRow" fieldPosition="0"/>
    </format>
    <format dxfId="4430">
      <pivotArea dataOnly="0" labelOnly="1" outline="0" fieldPosition="0">
        <references count="1">
          <reference field="13" count="11">
            <x v="1"/>
            <x v="2"/>
            <x v="3"/>
            <x v="4"/>
            <x v="5"/>
            <x v="7"/>
            <x v="8"/>
            <x v="9"/>
            <x v="11"/>
            <x v="15"/>
            <x v="16"/>
          </reference>
        </references>
      </pivotArea>
    </format>
    <format dxfId="4429">
      <pivotArea dataOnly="0" labelOnly="1" grandRow="1" outline="0" fieldPosition="0"/>
    </format>
    <format dxfId="4428">
      <pivotArea dataOnly="0" labelOnly="1" outline="0" fieldPosition="0">
        <references count="1">
          <reference field="12" count="0"/>
        </references>
      </pivotArea>
    </format>
    <format dxfId="4427">
      <pivotArea dataOnly="0" labelOnly="1" grandCol="1" outline="0" fieldPosition="0"/>
    </format>
    <format dxfId="4426">
      <pivotArea dataOnly="0" labelOnly="1" outline="0" fieldPosition="0">
        <references count="1">
          <reference field="13" count="15">
            <x v="1"/>
            <x v="2"/>
            <x v="3"/>
            <x v="4"/>
            <x v="5"/>
            <x v="6"/>
            <x v="7"/>
            <x v="8"/>
            <x v="9"/>
            <x v="10"/>
            <x v="11"/>
            <x v="12"/>
            <x v="13"/>
            <x v="15"/>
            <x v="16"/>
          </reference>
        </references>
      </pivotArea>
    </format>
    <format dxfId="4425">
      <pivotArea outline="0" fieldPosition="0">
        <references count="1">
          <reference field="13" count="14" selected="0">
            <x v="1"/>
            <x v="2"/>
            <x v="3"/>
            <x v="4"/>
            <x v="5"/>
            <x v="6"/>
            <x v="8"/>
            <x v="9"/>
            <x v="10"/>
            <x v="11"/>
            <x v="12"/>
            <x v="13"/>
            <x v="15"/>
            <x v="16"/>
          </reference>
        </references>
      </pivotArea>
    </format>
    <format dxfId="4424">
      <pivotArea dataOnly="0" labelOnly="1" outline="0" fieldPosition="0">
        <references count="1">
          <reference field="13" count="14">
            <x v="1"/>
            <x v="2"/>
            <x v="3"/>
            <x v="4"/>
            <x v="5"/>
            <x v="6"/>
            <x v="8"/>
            <x v="9"/>
            <x v="10"/>
            <x v="11"/>
            <x v="12"/>
            <x v="13"/>
            <x v="15"/>
            <x v="16"/>
          </reference>
        </references>
      </pivotArea>
    </format>
    <format dxfId="4423">
      <pivotArea dataOnly="0" labelOnly="1" outline="0" fieldPosition="0">
        <references count="1">
          <reference field="13" count="10">
            <x v="0"/>
            <x v="1"/>
            <x v="3"/>
            <x v="4"/>
            <x v="5"/>
            <x v="7"/>
            <x v="8"/>
            <x v="9"/>
            <x v="11"/>
            <x v="15"/>
          </reference>
        </references>
      </pivotArea>
    </format>
    <format dxfId="4422">
      <pivotArea dataOnly="0" labelOnly="1" outline="0" fieldPosition="0">
        <references count="1">
          <reference field="13" count="10">
            <x v="0"/>
            <x v="1"/>
            <x v="3"/>
            <x v="4"/>
            <x v="5"/>
            <x v="7"/>
            <x v="8"/>
            <x v="9"/>
            <x v="11"/>
            <x v="15"/>
          </reference>
        </references>
      </pivotArea>
    </format>
    <format dxfId="4421">
      <pivotArea dataOnly="0" labelOnly="1" outline="0" fieldPosition="0">
        <references count="1">
          <reference field="13" count="10">
            <x v="0"/>
            <x v="1"/>
            <x v="3"/>
            <x v="4"/>
            <x v="5"/>
            <x v="7"/>
            <x v="8"/>
            <x v="9"/>
            <x v="11"/>
            <x v="15"/>
          </reference>
        </references>
      </pivotArea>
    </format>
    <format dxfId="4420">
      <pivotArea type="all" dataOnly="0" outline="0" fieldPosition="0"/>
    </format>
    <format dxfId="4419">
      <pivotArea type="origin" dataOnly="0" labelOnly="1" outline="0" fieldPosition="0"/>
    </format>
    <format dxfId="4418">
      <pivotArea field="12" type="button" dataOnly="0" labelOnly="1" outline="0" axis="axisCol" fieldPosition="0"/>
    </format>
    <format dxfId="4417">
      <pivotArea type="topRight" dataOnly="0" labelOnly="1" outline="0" fieldPosition="0"/>
    </format>
    <format dxfId="4416">
      <pivotArea type="all" dataOnly="0" outline="0" fieldPosition="0"/>
    </format>
    <format dxfId="4415">
      <pivotArea type="origin" dataOnly="0" labelOnly="1" outline="0" fieldPosition="0"/>
    </format>
    <format dxfId="4414">
      <pivotArea field="12" type="button" dataOnly="0" labelOnly="1" outline="0" axis="axisCol" fieldPosition="0"/>
    </format>
    <format dxfId="4413">
      <pivotArea type="topRight" dataOnly="0" labelOnly="1" outline="0" fieldPosition="0"/>
    </format>
    <format dxfId="4412">
      <pivotArea outline="0" collapsedLevelsAreSubtotals="1" fieldPosition="0"/>
    </format>
    <format dxfId="4411">
      <pivotArea dataOnly="0" labelOnly="1" outline="0" fieldPosition="0">
        <references count="1">
          <reference field="13" count="10">
            <x v="0"/>
            <x v="1"/>
            <x v="3"/>
            <x v="4"/>
            <x v="5"/>
            <x v="7"/>
            <x v="8"/>
            <x v="9"/>
            <x v="11"/>
            <x v="15"/>
          </reference>
        </references>
      </pivotArea>
    </format>
    <format dxfId="4410">
      <pivotArea field="13" type="button" dataOnly="0" labelOnly="1" outline="0" axis="axisRow" fieldPosition="0"/>
    </format>
    <format dxfId="4409">
      <pivotArea dataOnly="0" labelOnly="1" outline="0" fieldPosition="0">
        <references count="1">
          <reference field="12" count="0"/>
        </references>
      </pivotArea>
    </format>
    <format dxfId="4408">
      <pivotArea dataOnly="0" labelOnly="1" grandCol="1" outline="0" fieldPosition="0"/>
    </format>
    <format dxfId="4407">
      <pivotArea grandRow="1" outline="0" collapsedLevelsAreSubtotals="1" fieldPosition="0"/>
    </format>
    <format dxfId="4406">
      <pivotArea dataOnly="0" labelOnly="1" grandRow="1" outline="0" fieldPosition="0"/>
    </format>
    <format dxfId="4405">
      <pivotArea outline="0" fieldPosition="0">
        <references count="1">
          <reference field="13" count="10" selected="0">
            <x v="0"/>
            <x v="1"/>
            <x v="3"/>
            <x v="4"/>
            <x v="5"/>
            <x v="7"/>
            <x v="8"/>
            <x v="9"/>
            <x v="11"/>
            <x v="15"/>
          </reference>
        </references>
      </pivotArea>
    </format>
    <format dxfId="440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4771">
      <pivotArea outline="0" collapsedLevelsAreSubtotals="1" fieldPosition="0"/>
    </format>
    <format dxfId="4770">
      <pivotArea dataOnly="0" labelOnly="1" grandRow="1" outline="0" fieldPosition="0"/>
    </format>
    <format dxfId="4769">
      <pivotArea dataOnly="0" labelOnly="1" outline="0" fieldPosition="0">
        <references count="1">
          <reference field="13" count="0"/>
        </references>
      </pivotArea>
    </format>
    <format dxfId="4768">
      <pivotArea dataOnly="0" labelOnly="1" grandCol="1" outline="0" fieldPosition="0"/>
    </format>
    <format dxfId="4767">
      <pivotArea outline="0" collapsedLevelsAreSubtotals="1" fieldPosition="0"/>
    </format>
    <format dxfId="4766">
      <pivotArea dataOnly="0" labelOnly="1" grandRow="1" outline="0" fieldPosition="0"/>
    </format>
    <format dxfId="4765">
      <pivotArea dataOnly="0" labelOnly="1" outline="0" fieldPosition="0">
        <references count="1">
          <reference field="13" count="0"/>
        </references>
      </pivotArea>
    </format>
    <format dxfId="4764">
      <pivotArea dataOnly="0" labelOnly="1" grandCol="1" outline="0" fieldPosition="0"/>
    </format>
    <format dxfId="4763">
      <pivotArea type="all" dataOnly="0" outline="0" fieldPosition="0"/>
    </format>
    <format dxfId="4762">
      <pivotArea outline="0" collapsedLevelsAreSubtotals="1" fieldPosition="0"/>
    </format>
    <format dxfId="4761">
      <pivotArea outline="0" collapsedLevelsAreSubtotals="1" fieldPosition="0"/>
    </format>
    <format dxfId="4760">
      <pivotArea type="origin" dataOnly="0" labelOnly="1" outline="0" fieldPosition="0"/>
    </format>
    <format dxfId="4759">
      <pivotArea type="origin" dataOnly="0" labelOnly="1" outline="0" fieldPosition="0"/>
    </format>
    <format dxfId="4758">
      <pivotArea type="origin" dataOnly="0" labelOnly="1" outline="0" fieldPosition="0"/>
    </format>
    <format dxfId="4757">
      <pivotArea field="13" type="button" dataOnly="0" labelOnly="1" outline="0" axis="axisCol" fieldPosition="0"/>
    </format>
    <format dxfId="4756">
      <pivotArea type="topRight" dataOnly="0" labelOnly="1" outline="0" fieldPosition="0"/>
    </format>
    <format dxfId="4755">
      <pivotArea dataOnly="0" labelOnly="1" outline="0" fieldPosition="0">
        <references count="1">
          <reference field="13" count="0"/>
        </references>
      </pivotArea>
    </format>
    <format dxfId="4754">
      <pivotArea dataOnly="0" labelOnly="1" grandCol="1" outline="0" fieldPosition="0"/>
    </format>
    <format dxfId="4753">
      <pivotArea outline="0" collapsedLevelsAreSubtotals="1" fieldPosition="0"/>
    </format>
    <format dxfId="4752">
      <pivotArea dataOnly="0" labelOnly="1" outline="0" fieldPosition="0">
        <references count="1">
          <reference field="13" count="0"/>
        </references>
      </pivotArea>
    </format>
    <format dxfId="4751">
      <pivotArea dataOnly="0" labelOnly="1" grandCol="1" outline="0" fieldPosition="0"/>
    </format>
    <format dxfId="4750">
      <pivotArea outline="0" collapsedLevelsAreSubtotals="1" fieldPosition="0"/>
    </format>
    <format dxfId="4749">
      <pivotArea dataOnly="0" labelOnly="1" outline="0" fieldPosition="0">
        <references count="1">
          <reference field="13" count="0"/>
        </references>
      </pivotArea>
    </format>
    <format dxfId="4748">
      <pivotArea dataOnly="0" labelOnly="1" grandCol="1" outline="0" fieldPosition="0"/>
    </format>
    <format dxfId="4747">
      <pivotArea outline="0" collapsedLevelsAreSubtotals="1" fieldPosition="0"/>
    </format>
    <format dxfId="4746">
      <pivotArea dataOnly="0" labelOnly="1" grandRow="1" outline="0" fieldPosition="0"/>
    </format>
    <format dxfId="4745">
      <pivotArea dataOnly="0" labelOnly="1" outline="0" fieldPosition="0">
        <references count="1">
          <reference field="13" count="0"/>
        </references>
      </pivotArea>
    </format>
    <format dxfId="4744">
      <pivotArea dataOnly="0" labelOnly="1" grandCol="1" outline="0" fieldPosition="0"/>
    </format>
    <format dxfId="4743">
      <pivotArea dataOnly="0" labelOnly="1" outline="0" fieldPosition="0">
        <references count="1">
          <reference field="13" count="0"/>
        </references>
      </pivotArea>
    </format>
    <format dxfId="4742">
      <pivotArea dataOnly="0" labelOnly="1" grandCol="1" outline="0" fieldPosition="0"/>
    </format>
    <format dxfId="4741">
      <pivotArea dataOnly="0" labelOnly="1" outline="0" fieldPosition="0">
        <references count="1">
          <reference field="13" count="0"/>
        </references>
      </pivotArea>
    </format>
    <format dxfId="4740">
      <pivotArea dataOnly="0" labelOnly="1" grandCol="1" outline="0" fieldPosition="0"/>
    </format>
    <format dxfId="4739">
      <pivotArea outline="0" collapsedLevelsAreSubtotals="1" fieldPosition="0"/>
    </format>
    <format dxfId="4738">
      <pivotArea dataOnly="0" labelOnly="1" outline="0" fieldPosition="0">
        <references count="1">
          <reference field="13" count="0"/>
        </references>
      </pivotArea>
    </format>
    <format dxfId="4737">
      <pivotArea dataOnly="0" labelOnly="1" grandCol="1" outline="0" fieldPosition="0"/>
    </format>
    <format dxfId="4736">
      <pivotArea grandRow="1" outline="0" collapsedLevelsAreSubtotals="1" fieldPosition="0"/>
    </format>
    <format dxfId="4735">
      <pivotArea dataOnly="0" labelOnly="1" grandRow="1" outline="0" fieldPosition="0"/>
    </format>
    <format dxfId="4734">
      <pivotArea dataOnly="0" labelOnly="1" outline="0" fieldPosition="0">
        <references count="1">
          <reference field="13" count="0"/>
        </references>
      </pivotArea>
    </format>
    <format dxfId="4733">
      <pivotArea outline="0" collapsedLevelsAreSubtotals="1" fieldPosition="0"/>
    </format>
    <format dxfId="4732">
      <pivotArea dataOnly="0" labelOnly="1" grandRow="1" outline="0" fieldPosition="0"/>
    </format>
    <format dxfId="4731">
      <pivotArea dataOnly="0" labelOnly="1" outline="0" fieldPosition="0">
        <references count="1">
          <reference field="13" count="0"/>
        </references>
      </pivotArea>
    </format>
    <format dxfId="4730">
      <pivotArea dataOnly="0" labelOnly="1" grandCol="1" outline="0" fieldPosition="0"/>
    </format>
    <format dxfId="4729">
      <pivotArea outline="0" collapsedLevelsAreSubtotals="1" fieldPosition="0"/>
    </format>
    <format dxfId="4728">
      <pivotArea dataOnly="0" labelOnly="1" grandRow="1" outline="0" fieldPosition="0"/>
    </format>
    <format dxfId="4727">
      <pivotArea dataOnly="0" labelOnly="1" outline="0" fieldPosition="0">
        <references count="1">
          <reference field="13" count="0"/>
        </references>
      </pivotArea>
    </format>
    <format dxfId="4726">
      <pivotArea dataOnly="0" labelOnly="1" grandCol="1" outline="0" fieldPosition="0"/>
    </format>
    <format dxfId="4725">
      <pivotArea outline="0" collapsedLevelsAreSubtotals="1" fieldPosition="0"/>
    </format>
    <format dxfId="4724">
      <pivotArea dataOnly="0" labelOnly="1" grandRow="1" outline="0" fieldPosition="0"/>
    </format>
    <format dxfId="4723">
      <pivotArea dataOnly="0" labelOnly="1" outline="0" fieldPosition="0">
        <references count="1">
          <reference field="13" count="0"/>
        </references>
      </pivotArea>
    </format>
    <format dxfId="4722">
      <pivotArea dataOnly="0" labelOnly="1" grandCol="1" outline="0" fieldPosition="0"/>
    </format>
    <format dxfId="4721">
      <pivotArea dataOnly="0" labelOnly="1" outline="0" fieldPosition="0">
        <references count="1">
          <reference field="13" count="0"/>
        </references>
      </pivotArea>
    </format>
    <format dxfId="4720">
      <pivotArea dataOnly="0" labelOnly="1" grandCol="1" outline="0" fieldPosition="0"/>
    </format>
    <format dxfId="4719">
      <pivotArea grandRow="1" outline="0" collapsedLevelsAreSubtotals="1" fieldPosition="0"/>
    </format>
    <format dxfId="4718">
      <pivotArea dataOnly="0" labelOnly="1" grandRow="1" outline="0" fieldPosition="0"/>
    </format>
    <format dxfId="4717">
      <pivotArea outline="0" collapsedLevelsAreSubtotals="1" fieldPosition="0"/>
    </format>
    <format dxfId="4716">
      <pivotArea dataOnly="0" labelOnly="1" grandRow="1" outline="0" fieldPosition="0"/>
    </format>
    <format dxfId="4715">
      <pivotArea dataOnly="0" labelOnly="1" outline="0" fieldPosition="0">
        <references count="1">
          <reference field="13" count="0"/>
        </references>
      </pivotArea>
    </format>
    <format dxfId="4714">
      <pivotArea dataOnly="0" labelOnly="1" grandCol="1" outline="0" fieldPosition="0"/>
    </format>
    <format dxfId="4713">
      <pivotArea dataOnly="0" labelOnly="1" grandRow="1" outline="0" fieldPosition="0"/>
    </format>
    <format dxfId="4712">
      <pivotArea dataOnly="0" labelOnly="1" grandRow="1" outline="0" fieldPosition="0"/>
    </format>
    <format dxfId="4711">
      <pivotArea type="origin" dataOnly="0" labelOnly="1" outline="0" fieldPosition="0"/>
    </format>
    <format dxfId="4710">
      <pivotArea dataOnly="0" labelOnly="1" grandRow="1" outline="0" fieldPosition="0"/>
    </format>
    <format dxfId="4709">
      <pivotArea type="origin" dataOnly="0" labelOnly="1" outline="0" fieldPosition="0"/>
    </format>
    <format dxfId="4708">
      <pivotArea dataOnly="0" labelOnly="1" grandRow="1" outline="0" fieldPosition="0"/>
    </format>
    <format dxfId="4707">
      <pivotArea field="15" type="button" dataOnly="0" labelOnly="1" outline="0" axis="axisRow" fieldPosition="0"/>
    </format>
    <format dxfId="4706">
      <pivotArea dataOnly="0" labelOnly="1" outline="0" fieldPosition="0">
        <references count="1">
          <reference field="13" count="0"/>
        </references>
      </pivotArea>
    </format>
    <format dxfId="4705">
      <pivotArea dataOnly="0" labelOnly="1" grandCol="1" outline="0" fieldPosition="0"/>
    </format>
    <format dxfId="4704">
      <pivotArea field="15" type="button" dataOnly="0" labelOnly="1" outline="0" axis="axisRow" fieldPosition="0"/>
    </format>
    <format dxfId="4703">
      <pivotArea dataOnly="0" labelOnly="1" outline="0" fieldPosition="0">
        <references count="1">
          <reference field="13" count="0"/>
        </references>
      </pivotArea>
    </format>
    <format dxfId="4702">
      <pivotArea dataOnly="0" labelOnly="1" grandCol="1" outline="0" fieldPosition="0"/>
    </format>
    <format dxfId="4701">
      <pivotArea field="15" type="button" dataOnly="0" labelOnly="1" outline="0" axis="axisRow" fieldPosition="0"/>
    </format>
    <format dxfId="4700">
      <pivotArea dataOnly="0" labelOnly="1" outline="0" fieldPosition="0">
        <references count="1">
          <reference field="13" count="0"/>
        </references>
      </pivotArea>
    </format>
    <format dxfId="4699">
      <pivotArea dataOnly="0" labelOnly="1" grandCol="1" outline="0" fieldPosition="0"/>
    </format>
    <format dxfId="4698">
      <pivotArea field="15" type="button" dataOnly="0" labelOnly="1" outline="0" axis="axisRow" fieldPosition="0"/>
    </format>
    <format dxfId="4697">
      <pivotArea dataOnly="0" labelOnly="1" outline="0" fieldPosition="0">
        <references count="1">
          <reference field="13" count="0"/>
        </references>
      </pivotArea>
    </format>
    <format dxfId="4696">
      <pivotArea dataOnly="0" labelOnly="1" grandCol="1" outline="0" fieldPosition="0"/>
    </format>
    <format dxfId="4695">
      <pivotArea field="15" type="button" dataOnly="0" labelOnly="1" outline="0" axis="axisRow" fieldPosition="0"/>
    </format>
    <format dxfId="4694">
      <pivotArea dataOnly="0" labelOnly="1" outline="0" fieldPosition="0">
        <references count="1">
          <reference field="13" count="0"/>
        </references>
      </pivotArea>
    </format>
    <format dxfId="4693">
      <pivotArea dataOnly="0" labelOnly="1" grandCol="1" outline="0" fieldPosition="0"/>
    </format>
    <format dxfId="4692">
      <pivotArea field="15" type="button" dataOnly="0" labelOnly="1" outline="0" axis="axisRow" fieldPosition="0"/>
    </format>
    <format dxfId="4691">
      <pivotArea dataOnly="0" labelOnly="1" outline="0" fieldPosition="0">
        <references count="1">
          <reference field="13" count="0"/>
        </references>
      </pivotArea>
    </format>
    <format dxfId="4690">
      <pivotArea dataOnly="0" labelOnly="1" grandCol="1" outline="0" fieldPosition="0"/>
    </format>
    <format dxfId="4689">
      <pivotArea grandCol="1" outline="0" collapsedLevelsAreSubtotals="1" fieldPosition="0"/>
    </format>
    <format dxfId="4688">
      <pivotArea dataOnly="0" labelOnly="1" grandCol="1" outline="0" fieldPosition="0"/>
    </format>
    <format dxfId="4687">
      <pivotArea outline="0" fieldPosition="0">
        <references count="1">
          <reference field="13" count="1" selected="0">
            <x v="0"/>
          </reference>
        </references>
      </pivotArea>
    </format>
    <format dxfId="4686">
      <pivotArea type="origin" dataOnly="0" labelOnly="1" outline="0" fieldPosition="0"/>
    </format>
    <format dxfId="4685">
      <pivotArea field="13" type="button" dataOnly="0" labelOnly="1" outline="0" axis="axisCol" fieldPosition="0"/>
    </format>
    <format dxfId="4684">
      <pivotArea field="15" type="button" dataOnly="0" labelOnly="1" outline="0" axis="axisRow" fieldPosition="0"/>
    </format>
    <format dxfId="4683">
      <pivotArea dataOnly="0" labelOnly="1" outline="0" fieldPosition="0">
        <references count="1">
          <reference field="15" count="15">
            <x v="0"/>
            <x v="1"/>
            <x v="3"/>
            <x v="4"/>
            <x v="5"/>
            <x v="8"/>
            <x v="9"/>
            <x v="10"/>
            <x v="11"/>
            <x v="12"/>
            <x v="13"/>
            <x v="14"/>
            <x v="15"/>
            <x v="16"/>
            <x v="17"/>
          </reference>
        </references>
      </pivotArea>
    </format>
    <format dxfId="4682">
      <pivotArea dataOnly="0" labelOnly="1" grandRow="1" outline="0" fieldPosition="0"/>
    </format>
    <format dxfId="4681">
      <pivotArea dataOnly="0" labelOnly="1" outline="0" fieldPosition="0">
        <references count="1">
          <reference field="13" count="1">
            <x v="0"/>
          </reference>
        </references>
      </pivotArea>
    </format>
    <format dxfId="4680">
      <pivotArea outline="0" collapsedLevelsAreSubtotals="1" fieldPosition="0"/>
    </format>
    <format dxfId="4679">
      <pivotArea field="15" type="button" dataOnly="0" labelOnly="1" outline="0" axis="axisRow" fieldPosition="0"/>
    </format>
    <format dxfId="4678">
      <pivotArea dataOnly="0" labelOnly="1" outline="0" fieldPosition="0">
        <references count="1">
          <reference field="15" count="15">
            <x v="0"/>
            <x v="1"/>
            <x v="3"/>
            <x v="4"/>
            <x v="5"/>
            <x v="8"/>
            <x v="9"/>
            <x v="10"/>
            <x v="11"/>
            <x v="12"/>
            <x v="13"/>
            <x v="14"/>
            <x v="15"/>
            <x v="16"/>
            <x v="17"/>
          </reference>
        </references>
      </pivotArea>
    </format>
    <format dxfId="4677">
      <pivotArea dataOnly="0" labelOnly="1" grandRow="1" outline="0" fieldPosition="0"/>
    </format>
    <format dxfId="4676">
      <pivotArea dataOnly="0" labelOnly="1" outline="0" fieldPosition="0">
        <references count="1">
          <reference field="13" count="0"/>
        </references>
      </pivotArea>
    </format>
    <format dxfId="4675">
      <pivotArea dataOnly="0" labelOnly="1" grandCol="1" outline="0" fieldPosition="0"/>
    </format>
    <format dxfId="4674">
      <pivotArea outline="0" collapsedLevelsAreSubtotals="1" fieldPosition="0"/>
    </format>
    <format dxfId="4673">
      <pivotArea field="15" type="button" dataOnly="0" labelOnly="1" outline="0" axis="axisRow" fieldPosition="0"/>
    </format>
    <format dxfId="4672">
      <pivotArea dataOnly="0" labelOnly="1" outline="0" fieldPosition="0">
        <references count="1">
          <reference field="15" count="15">
            <x v="0"/>
            <x v="1"/>
            <x v="3"/>
            <x v="4"/>
            <x v="5"/>
            <x v="8"/>
            <x v="9"/>
            <x v="10"/>
            <x v="11"/>
            <x v="12"/>
            <x v="13"/>
            <x v="14"/>
            <x v="15"/>
            <x v="16"/>
            <x v="17"/>
          </reference>
        </references>
      </pivotArea>
    </format>
    <format dxfId="4671">
      <pivotArea dataOnly="0" labelOnly="1" grandRow="1" outline="0" fieldPosition="0"/>
    </format>
    <format dxfId="4670">
      <pivotArea dataOnly="0" labelOnly="1" outline="0" fieldPosition="0">
        <references count="1">
          <reference field="13" count="0"/>
        </references>
      </pivotArea>
    </format>
    <format dxfId="4669">
      <pivotArea dataOnly="0" labelOnly="1" grandCol="1" outline="0" fieldPosition="0"/>
    </format>
    <format dxfId="4668">
      <pivotArea outline="0" collapsedLevelsAreSubtotals="1" fieldPosition="0"/>
    </format>
    <format dxfId="4667">
      <pivotArea field="15" type="button" dataOnly="0" labelOnly="1" outline="0" axis="axisRow" fieldPosition="0"/>
    </format>
    <format dxfId="4666">
      <pivotArea dataOnly="0" labelOnly="1" outline="0" fieldPosition="0">
        <references count="1">
          <reference field="15" count="15">
            <x v="0"/>
            <x v="1"/>
            <x v="3"/>
            <x v="4"/>
            <x v="5"/>
            <x v="8"/>
            <x v="9"/>
            <x v="10"/>
            <x v="11"/>
            <x v="12"/>
            <x v="13"/>
            <x v="14"/>
            <x v="15"/>
            <x v="16"/>
            <x v="17"/>
          </reference>
        </references>
      </pivotArea>
    </format>
    <format dxfId="4665">
      <pivotArea dataOnly="0" labelOnly="1" grandRow="1" outline="0" fieldPosition="0"/>
    </format>
    <format dxfId="4664">
      <pivotArea dataOnly="0" labelOnly="1" outline="0" fieldPosition="0">
        <references count="1">
          <reference field="13" count="0"/>
        </references>
      </pivotArea>
    </format>
    <format dxfId="4663">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4893">
      <pivotArea dataOnly="0" labelOnly="1" grandCol="1" outline="0" fieldPosition="0"/>
    </format>
    <format dxfId="4892">
      <pivotArea dataOnly="0" labelOnly="1" grandCol="1" outline="0" fieldPosition="0"/>
    </format>
    <format dxfId="4891">
      <pivotArea dataOnly="0" labelOnly="1" grandCol="1" outline="0" fieldPosition="0"/>
    </format>
    <format dxfId="4890">
      <pivotArea outline="0" collapsedLevelsAreSubtotals="1" fieldPosition="0"/>
    </format>
    <format dxfId="4889">
      <pivotArea dataOnly="0" labelOnly="1" grandRow="1" outline="0" fieldPosition="0"/>
    </format>
    <format dxfId="4888">
      <pivotArea outline="0" collapsedLevelsAreSubtotals="1" fieldPosition="0"/>
    </format>
    <format dxfId="4887">
      <pivotArea dataOnly="0" labelOnly="1" grandRow="1" outline="0" fieldPosition="0"/>
    </format>
    <format dxfId="4886">
      <pivotArea type="all" dataOnly="0" outline="0" fieldPosition="0"/>
    </format>
    <format dxfId="4885">
      <pivotArea dataOnly="0" labelOnly="1" outline="0" fieldPosition="0">
        <references count="1">
          <reference field="12" count="0"/>
        </references>
      </pivotArea>
    </format>
    <format dxfId="4884">
      <pivotArea dataOnly="0" labelOnly="1" outline="0" fieldPosition="0">
        <references count="1">
          <reference field="12" count="0"/>
        </references>
      </pivotArea>
    </format>
    <format dxfId="4883">
      <pivotArea type="all" dataOnly="0" outline="0" fieldPosition="0"/>
    </format>
    <format dxfId="4882">
      <pivotArea grandCol="1" outline="0" collapsedLevelsAreSubtotals="1" fieldPosition="0"/>
    </format>
    <format dxfId="4881">
      <pivotArea grandRow="1" grandCol="1" outline="0" collapsedLevelsAreSubtotals="1" fieldPosition="0"/>
    </format>
    <format dxfId="4880">
      <pivotArea dataOnly="0" labelOnly="1" grandRow="1" outline="0" fieldPosition="0"/>
    </format>
    <format dxfId="4879">
      <pivotArea dataOnly="0" labelOnly="1" grandRow="1" outline="0" fieldPosition="0"/>
    </format>
    <format dxfId="4878">
      <pivotArea dataOnly="0" labelOnly="1" grandRow="1" outline="0" fieldPosition="0"/>
    </format>
    <format dxfId="4877">
      <pivotArea dataOnly="0" labelOnly="1" grandRow="1" outline="0" fieldPosition="0"/>
    </format>
    <format dxfId="4876">
      <pivotArea dataOnly="0" labelOnly="1" grandRow="1" outline="0" fieldPosition="0"/>
    </format>
    <format dxfId="4875">
      <pivotArea dataOnly="0" labelOnly="1" grandRow="1" outline="0" fieldPosition="0"/>
    </format>
    <format dxfId="4874">
      <pivotArea dataOnly="0" labelOnly="1" grandRow="1" outline="0" fieldPosition="0"/>
    </format>
    <format dxfId="4873">
      <pivotArea dataOnly="0" labelOnly="1" grandRow="1" outline="0" fieldPosition="0"/>
    </format>
    <format dxfId="4872">
      <pivotArea dataOnly="0" labelOnly="1" grandCol="1" outline="0" fieldPosition="0"/>
    </format>
    <format dxfId="4871">
      <pivotArea dataOnly="0" labelOnly="1" grandCol="1" outline="0" fieldPosition="0"/>
    </format>
    <format dxfId="4870">
      <pivotArea dataOnly="0" labelOnly="1" outline="0" fieldPosition="0">
        <references count="1">
          <reference field="23" count="0"/>
        </references>
      </pivotArea>
    </format>
    <format dxfId="4869">
      <pivotArea dataOnly="0" labelOnly="1" grandCol="1" outline="0" fieldPosition="0"/>
    </format>
    <format dxfId="4868">
      <pivotArea dataOnly="0" labelOnly="1" outline="0" fieldPosition="0">
        <references count="1">
          <reference field="23" count="0"/>
        </references>
      </pivotArea>
    </format>
    <format dxfId="4867">
      <pivotArea dataOnly="0" labelOnly="1" grandCol="1" outline="0" fieldPosition="0"/>
    </format>
    <format dxfId="4866">
      <pivotArea field="23" grandRow="1" outline="0" axis="axisCol" fieldPosition="0">
        <references count="1">
          <reference field="23" count="0" selected="0"/>
        </references>
      </pivotArea>
    </format>
    <format dxfId="4865">
      <pivotArea grandCol="1" outline="0" collapsedLevelsAreSubtotals="1" fieldPosition="0"/>
    </format>
    <format dxfId="4864">
      <pivotArea dataOnly="0" labelOnly="1" outline="0" fieldPosition="0">
        <references count="1">
          <reference field="23" count="0"/>
        </references>
      </pivotArea>
    </format>
    <format dxfId="4863">
      <pivotArea dataOnly="0" labelOnly="1" grandCol="1" outline="0" fieldPosition="0"/>
    </format>
    <format dxfId="4862">
      <pivotArea dataOnly="0" labelOnly="1" outline="0" fieldPosition="0">
        <references count="1">
          <reference field="23" count="0"/>
        </references>
      </pivotArea>
    </format>
    <format dxfId="4861">
      <pivotArea dataOnly="0" labelOnly="1" grandCol="1" outline="0" fieldPosition="0"/>
    </format>
    <format dxfId="4860">
      <pivotArea dataOnly="0" labelOnly="1" outline="0" fieldPosition="0">
        <references count="1">
          <reference field="23" count="0"/>
        </references>
      </pivotArea>
    </format>
    <format dxfId="4859">
      <pivotArea dataOnly="0" labelOnly="1" grandCol="1" outline="0" fieldPosition="0"/>
    </format>
    <format dxfId="4858">
      <pivotArea dataOnly="0" labelOnly="1" outline="0" fieldPosition="0">
        <references count="1">
          <reference field="23" count="0"/>
        </references>
      </pivotArea>
    </format>
    <format dxfId="4857">
      <pivotArea dataOnly="0" labelOnly="1" grandCol="1" outline="0" fieldPosition="0"/>
    </format>
    <format dxfId="4856">
      <pivotArea outline="0" collapsedLevelsAreSubtotals="1" fieldPosition="0"/>
    </format>
    <format dxfId="4855">
      <pivotArea dataOnly="0" labelOnly="1" grandRow="1" outline="0" fieldPosition="0"/>
    </format>
    <format dxfId="4854">
      <pivotArea dataOnly="0" labelOnly="1" outline="0" fieldPosition="0">
        <references count="1">
          <reference field="23" count="0"/>
        </references>
      </pivotArea>
    </format>
    <format dxfId="4853">
      <pivotArea dataOnly="0" labelOnly="1" grandCol="1" outline="0" fieldPosition="0"/>
    </format>
    <format dxfId="4852">
      <pivotArea outline="0" collapsedLevelsAreSubtotals="1" fieldPosition="0"/>
    </format>
    <format dxfId="4851">
      <pivotArea dataOnly="0" labelOnly="1" grandRow="1" outline="0" fieldPosition="0"/>
    </format>
    <format dxfId="4850">
      <pivotArea dataOnly="0" labelOnly="1" outline="0" fieldPosition="0">
        <references count="1">
          <reference field="23" count="0"/>
        </references>
      </pivotArea>
    </format>
    <format dxfId="4849">
      <pivotArea dataOnly="0" labelOnly="1" grandCol="1" outline="0" fieldPosition="0"/>
    </format>
    <format dxfId="4848">
      <pivotArea outline="0" collapsedLevelsAreSubtotals="1" fieldPosition="0"/>
    </format>
    <format dxfId="4847">
      <pivotArea dataOnly="0" labelOnly="1" grandRow="1" outline="0" fieldPosition="0"/>
    </format>
    <format dxfId="4846">
      <pivotArea dataOnly="0" labelOnly="1" outline="0" fieldPosition="0">
        <references count="1">
          <reference field="23" count="0"/>
        </references>
      </pivotArea>
    </format>
    <format dxfId="4845">
      <pivotArea dataOnly="0" labelOnly="1" grandCol="1" outline="0" fieldPosition="0"/>
    </format>
    <format dxfId="4844">
      <pivotArea outline="0" collapsedLevelsAreSubtotals="1" fieldPosition="0"/>
    </format>
    <format dxfId="4843">
      <pivotArea dataOnly="0" labelOnly="1" outline="0" fieldPosition="0">
        <references count="1">
          <reference field="23" count="0"/>
        </references>
      </pivotArea>
    </format>
    <format dxfId="4842">
      <pivotArea dataOnly="0" labelOnly="1" grandCol="1" outline="0" fieldPosition="0"/>
    </format>
    <format dxfId="4841">
      <pivotArea dataOnly="0" labelOnly="1" grandRow="1" outline="0" fieldPosition="0"/>
    </format>
    <format dxfId="4840">
      <pivotArea outline="0" collapsedLevelsAreSubtotals="1" fieldPosition="0"/>
    </format>
    <format dxfId="4839">
      <pivotArea dataOnly="0" labelOnly="1" grandRow="1" outline="0" fieldPosition="0"/>
    </format>
    <format dxfId="4838">
      <pivotArea dataOnly="0" labelOnly="1" outline="0" fieldPosition="0">
        <references count="1">
          <reference field="23" count="0"/>
        </references>
      </pivotArea>
    </format>
    <format dxfId="4837">
      <pivotArea dataOnly="0" labelOnly="1" grandCol="1" outline="0" fieldPosition="0"/>
    </format>
    <format dxfId="4836">
      <pivotArea dataOnly="0" labelOnly="1" outline="0" fieldPosition="0">
        <references count="1">
          <reference field="23" count="0"/>
        </references>
      </pivotArea>
    </format>
    <format dxfId="4835">
      <pivotArea dataOnly="0" labelOnly="1" grandCol="1" outline="0" fieldPosition="0"/>
    </format>
    <format dxfId="4834">
      <pivotArea dataOnly="0" labelOnly="1" grandRow="1" outline="0" fieldPosition="0"/>
    </format>
    <format dxfId="4833">
      <pivotArea outline="0" collapsedLevelsAreSubtotals="1" fieldPosition="0"/>
    </format>
    <format dxfId="4832">
      <pivotArea dataOnly="0" labelOnly="1" grandRow="1" outline="0" fieldPosition="0"/>
    </format>
    <format dxfId="4831">
      <pivotArea dataOnly="0" labelOnly="1" outline="0" fieldPosition="0">
        <references count="1">
          <reference field="23" count="0"/>
        </references>
      </pivotArea>
    </format>
    <format dxfId="4830">
      <pivotArea dataOnly="0" labelOnly="1" grandCol="1" outline="0" fieldPosition="0"/>
    </format>
    <format dxfId="4829">
      <pivotArea dataOnly="0" labelOnly="1" grandRow="1" outline="0" fieldPosition="0"/>
    </format>
    <format dxfId="4828">
      <pivotArea type="origin" dataOnly="0" labelOnly="1" outline="0" fieldPosition="0"/>
    </format>
    <format dxfId="4827">
      <pivotArea dataOnly="0" labelOnly="1" grandRow="1" outline="0" fieldPosition="0"/>
    </format>
    <format dxfId="4826">
      <pivotArea type="origin" dataOnly="0" labelOnly="1" outline="0" fieldPosition="0"/>
    </format>
    <format dxfId="4825">
      <pivotArea dataOnly="0" labelOnly="1" grandRow="1" outline="0" fieldPosition="0"/>
    </format>
    <format dxfId="4824">
      <pivotArea type="origin" dataOnly="0" labelOnly="1" outline="0" fieldPosition="0"/>
    </format>
    <format dxfId="4823">
      <pivotArea dataOnly="0" labelOnly="1" grandRow="1" outline="0" fieldPosition="0"/>
    </format>
    <format dxfId="4822">
      <pivotArea type="origin" dataOnly="0" labelOnly="1" outline="0" fieldPosition="0"/>
    </format>
    <format dxfId="4821">
      <pivotArea dataOnly="0" labelOnly="1" grandRow="1" outline="0" fieldPosition="0"/>
    </format>
    <format dxfId="4820">
      <pivotArea outline="0" collapsedLevelsAreSubtotals="1" fieldPosition="0"/>
    </format>
    <format dxfId="4819">
      <pivotArea dataOnly="0" labelOnly="1" grandRow="1" outline="0" fieldPosition="0"/>
    </format>
    <format dxfId="4818">
      <pivotArea dataOnly="0" labelOnly="1" outline="0" fieldPosition="0">
        <references count="1">
          <reference field="23" count="0"/>
        </references>
      </pivotArea>
    </format>
    <format dxfId="4817">
      <pivotArea dataOnly="0" labelOnly="1" grandCol="1" outline="0" fieldPosition="0"/>
    </format>
    <format dxfId="4816">
      <pivotArea outline="0" collapsedLevelsAreSubtotals="1" fieldPosition="0"/>
    </format>
    <format dxfId="4815">
      <pivotArea dataOnly="0" labelOnly="1" grandRow="1" outline="0" fieldPosition="0"/>
    </format>
    <format dxfId="4814">
      <pivotArea dataOnly="0" labelOnly="1" outline="0" fieldPosition="0">
        <references count="1">
          <reference field="23" count="0"/>
        </references>
      </pivotArea>
    </format>
    <format dxfId="4813">
      <pivotArea dataOnly="0" labelOnly="1" grandCol="1" outline="0" fieldPosition="0"/>
    </format>
    <format dxfId="4812">
      <pivotArea outline="0" collapsedLevelsAreSubtotals="1" fieldPosition="0"/>
    </format>
    <format dxfId="4811">
      <pivotArea dataOnly="0" labelOnly="1" grandRow="1" outline="0" fieldPosition="0"/>
    </format>
    <format dxfId="4810">
      <pivotArea dataOnly="0" labelOnly="1" outline="0" fieldPosition="0">
        <references count="1">
          <reference field="23" count="0"/>
        </references>
      </pivotArea>
    </format>
    <format dxfId="4809">
      <pivotArea dataOnly="0" labelOnly="1" grandCol="1" outline="0" fieldPosition="0"/>
    </format>
    <format dxfId="4808">
      <pivotArea dataOnly="0" labelOnly="1" outline="0" fieldPosition="0">
        <references count="1">
          <reference field="23" count="0"/>
        </references>
      </pivotArea>
    </format>
    <format dxfId="4807">
      <pivotArea dataOnly="0" labelOnly="1" grandCol="1" outline="0" fieldPosition="0"/>
    </format>
    <format dxfId="4806">
      <pivotArea outline="0" collapsedLevelsAreSubtotals="1" fieldPosition="0"/>
    </format>
    <format dxfId="4805">
      <pivotArea dataOnly="0" labelOnly="1" grandRow="1" outline="0" fieldPosition="0"/>
    </format>
    <format dxfId="4804">
      <pivotArea dataOnly="0" labelOnly="1" outline="0" fieldPosition="0">
        <references count="1">
          <reference field="23" count="0"/>
        </references>
      </pivotArea>
    </format>
    <format dxfId="4803">
      <pivotArea dataOnly="0" labelOnly="1" grandCol="1" outline="0" fieldPosition="0"/>
    </format>
    <format dxfId="4802">
      <pivotArea outline="0" collapsedLevelsAreSubtotals="1" fieldPosition="0"/>
    </format>
    <format dxfId="4801">
      <pivotArea dataOnly="0" labelOnly="1" grandRow="1" outline="0" fieldPosition="0"/>
    </format>
    <format dxfId="4800">
      <pivotArea dataOnly="0" labelOnly="1" outline="0" fieldPosition="0">
        <references count="1">
          <reference field="23" count="0"/>
        </references>
      </pivotArea>
    </format>
    <format dxfId="4799">
      <pivotArea dataOnly="0" labelOnly="1" grandCol="1" outline="0" fieldPosition="0"/>
    </format>
    <format dxfId="4798">
      <pivotArea dataOnly="0" labelOnly="1" outline="0" fieldPosition="0">
        <references count="1">
          <reference field="23" count="0"/>
        </references>
      </pivotArea>
    </format>
    <format dxfId="4797">
      <pivotArea dataOnly="0" labelOnly="1" grandCol="1" outline="0" fieldPosition="0"/>
    </format>
    <format dxfId="4796">
      <pivotArea type="all" dataOnly="0" outline="0" fieldPosition="0"/>
    </format>
    <format dxfId="4795">
      <pivotArea outline="0" collapsedLevelsAreSubtotals="1" fieldPosition="0"/>
    </format>
    <format dxfId="4794">
      <pivotArea type="origin" dataOnly="0" labelOnly="1" outline="0" fieldPosition="0"/>
    </format>
    <format dxfId="4793">
      <pivotArea field="23" type="button" dataOnly="0" labelOnly="1" outline="0" axis="axisCol" fieldPosition="0"/>
    </format>
    <format dxfId="4792">
      <pivotArea type="topRight" dataOnly="0" labelOnly="1" outline="0" fieldPosition="0"/>
    </format>
    <format dxfId="4791">
      <pivotArea dataOnly="0" labelOnly="1" grandRow="1" outline="0" fieldPosition="0"/>
    </format>
    <format dxfId="4790">
      <pivotArea dataOnly="0" labelOnly="1" outline="0" fieldPosition="0">
        <references count="1">
          <reference field="23" count="0"/>
        </references>
      </pivotArea>
    </format>
    <format dxfId="4789">
      <pivotArea dataOnly="0" labelOnly="1" grandCol="1" outline="0" fieldPosition="0"/>
    </format>
    <format dxfId="4788">
      <pivotArea type="all" dataOnly="0" outline="0" fieldPosition="0"/>
    </format>
    <format dxfId="4787">
      <pivotArea outline="0" collapsedLevelsAreSubtotals="1" fieldPosition="0"/>
    </format>
    <format dxfId="4786">
      <pivotArea type="origin" dataOnly="0" labelOnly="1" outline="0" fieldPosition="0"/>
    </format>
    <format dxfId="4785">
      <pivotArea field="23" type="button" dataOnly="0" labelOnly="1" outline="0" axis="axisCol" fieldPosition="0"/>
    </format>
    <format dxfId="4784">
      <pivotArea type="topRight" dataOnly="0" labelOnly="1" outline="0" fieldPosition="0"/>
    </format>
    <format dxfId="4783">
      <pivotArea dataOnly="0" labelOnly="1" grandRow="1" outline="0" fieldPosition="0"/>
    </format>
    <format dxfId="4782">
      <pivotArea dataOnly="0" labelOnly="1" outline="0" fieldPosition="0">
        <references count="1">
          <reference field="23" count="0"/>
        </references>
      </pivotArea>
    </format>
    <format dxfId="4781">
      <pivotArea dataOnly="0" labelOnly="1" grandCol="1" outline="0" fieldPosition="0"/>
    </format>
    <format dxfId="4780">
      <pivotArea field="23" type="button" dataOnly="0" labelOnly="1" outline="0" axis="axisCol" fieldPosition="0"/>
    </format>
    <format dxfId="4779">
      <pivotArea type="topRight" dataOnly="0" labelOnly="1" outline="0" fieldPosition="0"/>
    </format>
    <format dxfId="4778">
      <pivotArea outline="0" collapsedLevelsAreSubtotals="1" fieldPosition="0"/>
    </format>
    <format dxfId="4777">
      <pivotArea dataOnly="0" labelOnly="1" outline="0" fieldPosition="0">
        <references count="1">
          <reference field="15" count="0"/>
        </references>
      </pivotArea>
    </format>
    <format dxfId="4776">
      <pivotArea grandRow="1" outline="0" collapsedLevelsAreSubtotals="1" fieldPosition="0"/>
    </format>
    <format dxfId="4775">
      <pivotArea dataOnly="0" labelOnly="1" grandRow="1" outline="0" fieldPosition="0"/>
    </format>
    <format dxfId="4774">
      <pivotArea field="15" type="button" dataOnly="0" labelOnly="1" outline="0" axis="axisRow" fieldPosition="0"/>
    </format>
    <format dxfId="4773">
      <pivotArea dataOnly="0" labelOnly="1" outline="0" fieldPosition="0">
        <references count="1">
          <reference field="23" count="0"/>
        </references>
      </pivotArea>
    </format>
    <format dxfId="4772">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5015">
      <pivotArea dataOnly="0" labelOnly="1" grandCol="1" outline="0" fieldPosition="0"/>
    </format>
    <format dxfId="5014">
      <pivotArea dataOnly="0" labelOnly="1" grandCol="1" outline="0" fieldPosition="0"/>
    </format>
    <format dxfId="5013">
      <pivotArea dataOnly="0" labelOnly="1" grandCol="1" outline="0" fieldPosition="0"/>
    </format>
    <format dxfId="5012">
      <pivotArea outline="0" collapsedLevelsAreSubtotals="1" fieldPosition="0"/>
    </format>
    <format dxfId="5011">
      <pivotArea dataOnly="0" labelOnly="1" grandRow="1" outline="0" fieldPosition="0"/>
    </format>
    <format dxfId="5010">
      <pivotArea outline="0" collapsedLevelsAreSubtotals="1" fieldPosition="0"/>
    </format>
    <format dxfId="5009">
      <pivotArea dataOnly="0" labelOnly="1" grandRow="1" outline="0" fieldPosition="0"/>
    </format>
    <format dxfId="5008">
      <pivotArea type="all" dataOnly="0" outline="0" fieldPosition="0"/>
    </format>
    <format dxfId="5007">
      <pivotArea dataOnly="0" labelOnly="1" outline="0" fieldPosition="0">
        <references count="1">
          <reference field="12" count="0"/>
        </references>
      </pivotArea>
    </format>
    <format dxfId="5006">
      <pivotArea dataOnly="0" labelOnly="1" outline="0" fieldPosition="0">
        <references count="1">
          <reference field="12" count="0"/>
        </references>
      </pivotArea>
    </format>
    <format dxfId="5005">
      <pivotArea type="all" dataOnly="0" outline="0" fieldPosition="0"/>
    </format>
    <format dxfId="5004">
      <pivotArea grandCol="1" outline="0" collapsedLevelsAreSubtotals="1" fieldPosition="0"/>
    </format>
    <format dxfId="5003">
      <pivotArea grandRow="1" grandCol="1" outline="0" collapsedLevelsAreSubtotals="1" fieldPosition="0"/>
    </format>
    <format dxfId="5002">
      <pivotArea dataOnly="0" labelOnly="1" grandRow="1" outline="0" fieldPosition="0"/>
    </format>
    <format dxfId="5001">
      <pivotArea dataOnly="0" labelOnly="1" grandRow="1" outline="0" fieldPosition="0"/>
    </format>
    <format dxfId="5000">
      <pivotArea dataOnly="0" labelOnly="1" grandRow="1" outline="0" fieldPosition="0"/>
    </format>
    <format dxfId="4999">
      <pivotArea dataOnly="0" labelOnly="1" grandRow="1" outline="0" fieldPosition="0"/>
    </format>
    <format dxfId="4998">
      <pivotArea dataOnly="0" labelOnly="1" grandRow="1" outline="0" fieldPosition="0"/>
    </format>
    <format dxfId="4997">
      <pivotArea dataOnly="0" labelOnly="1" grandRow="1" outline="0" fieldPosition="0"/>
    </format>
    <format dxfId="4996">
      <pivotArea dataOnly="0" labelOnly="1" grandRow="1" outline="0" fieldPosition="0"/>
    </format>
    <format dxfId="4995">
      <pivotArea dataOnly="0" labelOnly="1" grandRow="1" outline="0" fieldPosition="0"/>
    </format>
    <format dxfId="4994">
      <pivotArea dataOnly="0" labelOnly="1" grandCol="1" outline="0" fieldPosition="0"/>
    </format>
    <format dxfId="4993">
      <pivotArea dataOnly="0" labelOnly="1" grandCol="1" outline="0" fieldPosition="0"/>
    </format>
    <format dxfId="4992">
      <pivotArea dataOnly="0" labelOnly="1" outline="0" fieldPosition="0">
        <references count="1">
          <reference field="23" count="0"/>
        </references>
      </pivotArea>
    </format>
    <format dxfId="4991">
      <pivotArea dataOnly="0" labelOnly="1" grandCol="1" outline="0" fieldPosition="0"/>
    </format>
    <format dxfId="4990">
      <pivotArea dataOnly="0" labelOnly="1" outline="0" fieldPosition="0">
        <references count="1">
          <reference field="23" count="0"/>
        </references>
      </pivotArea>
    </format>
    <format dxfId="4989">
      <pivotArea dataOnly="0" labelOnly="1" grandCol="1" outline="0" fieldPosition="0"/>
    </format>
    <format dxfId="4988">
      <pivotArea field="23" grandRow="1" outline="0" axis="axisCol" fieldPosition="0">
        <references count="1">
          <reference field="23" count="0" selected="0"/>
        </references>
      </pivotArea>
    </format>
    <format dxfId="4987">
      <pivotArea grandCol="1" outline="0" collapsedLevelsAreSubtotals="1" fieldPosition="0"/>
    </format>
    <format dxfId="4986">
      <pivotArea dataOnly="0" labelOnly="1" outline="0" fieldPosition="0">
        <references count="1">
          <reference field="23" count="0"/>
        </references>
      </pivotArea>
    </format>
    <format dxfId="4985">
      <pivotArea dataOnly="0" labelOnly="1" grandCol="1" outline="0" fieldPosition="0"/>
    </format>
    <format dxfId="4984">
      <pivotArea dataOnly="0" labelOnly="1" outline="0" fieldPosition="0">
        <references count="1">
          <reference field="23" count="0"/>
        </references>
      </pivotArea>
    </format>
    <format dxfId="4983">
      <pivotArea dataOnly="0" labelOnly="1" grandCol="1" outline="0" fieldPosition="0"/>
    </format>
    <format dxfId="4982">
      <pivotArea dataOnly="0" labelOnly="1" outline="0" fieldPosition="0">
        <references count="1">
          <reference field="23" count="0"/>
        </references>
      </pivotArea>
    </format>
    <format dxfId="4981">
      <pivotArea dataOnly="0" labelOnly="1" grandCol="1" outline="0" fieldPosition="0"/>
    </format>
    <format dxfId="4980">
      <pivotArea dataOnly="0" labelOnly="1" outline="0" fieldPosition="0">
        <references count="1">
          <reference field="23" count="0"/>
        </references>
      </pivotArea>
    </format>
    <format dxfId="4979">
      <pivotArea dataOnly="0" labelOnly="1" grandCol="1" outline="0" fieldPosition="0"/>
    </format>
    <format dxfId="4978">
      <pivotArea outline="0" collapsedLevelsAreSubtotals="1" fieldPosition="0"/>
    </format>
    <format dxfId="4977">
      <pivotArea dataOnly="0" labelOnly="1" grandRow="1" outline="0" fieldPosition="0"/>
    </format>
    <format dxfId="4976">
      <pivotArea dataOnly="0" labelOnly="1" outline="0" fieldPosition="0">
        <references count="1">
          <reference field="23" count="0"/>
        </references>
      </pivotArea>
    </format>
    <format dxfId="4975">
      <pivotArea dataOnly="0" labelOnly="1" grandCol="1" outline="0" fieldPosition="0"/>
    </format>
    <format dxfId="4974">
      <pivotArea outline="0" collapsedLevelsAreSubtotals="1" fieldPosition="0"/>
    </format>
    <format dxfId="4973">
      <pivotArea dataOnly="0" labelOnly="1" grandRow="1" outline="0" fieldPosition="0"/>
    </format>
    <format dxfId="4972">
      <pivotArea dataOnly="0" labelOnly="1" outline="0" fieldPosition="0">
        <references count="1">
          <reference field="23" count="0"/>
        </references>
      </pivotArea>
    </format>
    <format dxfId="4971">
      <pivotArea dataOnly="0" labelOnly="1" grandCol="1" outline="0" fieldPosition="0"/>
    </format>
    <format dxfId="4970">
      <pivotArea outline="0" collapsedLevelsAreSubtotals="1" fieldPosition="0"/>
    </format>
    <format dxfId="4969">
      <pivotArea dataOnly="0" labelOnly="1" grandRow="1" outline="0" fieldPosition="0"/>
    </format>
    <format dxfId="4968">
      <pivotArea dataOnly="0" labelOnly="1" outline="0" fieldPosition="0">
        <references count="1">
          <reference field="23" count="0"/>
        </references>
      </pivotArea>
    </format>
    <format dxfId="4967">
      <pivotArea dataOnly="0" labelOnly="1" grandCol="1" outline="0" fieldPosition="0"/>
    </format>
    <format dxfId="4966">
      <pivotArea outline="0" collapsedLevelsAreSubtotals="1" fieldPosition="0"/>
    </format>
    <format dxfId="4965">
      <pivotArea dataOnly="0" labelOnly="1" outline="0" fieldPosition="0">
        <references count="1">
          <reference field="23" count="0"/>
        </references>
      </pivotArea>
    </format>
    <format dxfId="4964">
      <pivotArea dataOnly="0" labelOnly="1" grandCol="1" outline="0" fieldPosition="0"/>
    </format>
    <format dxfId="4963">
      <pivotArea dataOnly="0" labelOnly="1" grandRow="1" outline="0" fieldPosition="0"/>
    </format>
    <format dxfId="4962">
      <pivotArea outline="0" collapsedLevelsAreSubtotals="1" fieldPosition="0"/>
    </format>
    <format dxfId="4961">
      <pivotArea dataOnly="0" labelOnly="1" grandRow="1" outline="0" fieldPosition="0"/>
    </format>
    <format dxfId="4960">
      <pivotArea dataOnly="0" labelOnly="1" outline="0" fieldPosition="0">
        <references count="1">
          <reference field="23" count="0"/>
        </references>
      </pivotArea>
    </format>
    <format dxfId="4959">
      <pivotArea dataOnly="0" labelOnly="1" grandCol="1" outline="0" fieldPosition="0"/>
    </format>
    <format dxfId="4958">
      <pivotArea dataOnly="0" labelOnly="1" outline="0" fieldPosition="0">
        <references count="1">
          <reference field="23" count="0"/>
        </references>
      </pivotArea>
    </format>
    <format dxfId="4957">
      <pivotArea dataOnly="0" labelOnly="1" grandCol="1" outline="0" fieldPosition="0"/>
    </format>
    <format dxfId="4956">
      <pivotArea dataOnly="0" labelOnly="1" grandRow="1" outline="0" fieldPosition="0"/>
    </format>
    <format dxfId="4955">
      <pivotArea outline="0" collapsedLevelsAreSubtotals="1" fieldPosition="0"/>
    </format>
    <format dxfId="4954">
      <pivotArea dataOnly="0" labelOnly="1" grandRow="1" outline="0" fieldPosition="0"/>
    </format>
    <format dxfId="4953">
      <pivotArea dataOnly="0" labelOnly="1" outline="0" fieldPosition="0">
        <references count="1">
          <reference field="23" count="0"/>
        </references>
      </pivotArea>
    </format>
    <format dxfId="4952">
      <pivotArea dataOnly="0" labelOnly="1" grandCol="1" outline="0" fieldPosition="0"/>
    </format>
    <format dxfId="4951">
      <pivotArea dataOnly="0" labelOnly="1" grandRow="1" outline="0" fieldPosition="0"/>
    </format>
    <format dxfId="4950">
      <pivotArea type="origin" dataOnly="0" labelOnly="1" outline="0" fieldPosition="0"/>
    </format>
    <format dxfId="4949">
      <pivotArea dataOnly="0" labelOnly="1" grandRow="1" outline="0" fieldPosition="0"/>
    </format>
    <format dxfId="4948">
      <pivotArea type="origin" dataOnly="0" labelOnly="1" outline="0" fieldPosition="0"/>
    </format>
    <format dxfId="4947">
      <pivotArea dataOnly="0" labelOnly="1" grandRow="1" outline="0" fieldPosition="0"/>
    </format>
    <format dxfId="4946">
      <pivotArea type="origin" dataOnly="0" labelOnly="1" outline="0" fieldPosition="0"/>
    </format>
    <format dxfId="4945">
      <pivotArea dataOnly="0" labelOnly="1" grandRow="1" outline="0" fieldPosition="0"/>
    </format>
    <format dxfId="4944">
      <pivotArea type="origin" dataOnly="0" labelOnly="1" outline="0" fieldPosition="0"/>
    </format>
    <format dxfId="4943">
      <pivotArea dataOnly="0" labelOnly="1" grandRow="1" outline="0" fieldPosition="0"/>
    </format>
    <format dxfId="4942">
      <pivotArea outline="0" collapsedLevelsAreSubtotals="1" fieldPosition="0"/>
    </format>
    <format dxfId="4941">
      <pivotArea dataOnly="0" labelOnly="1" grandRow="1" outline="0" fieldPosition="0"/>
    </format>
    <format dxfId="4940">
      <pivotArea dataOnly="0" labelOnly="1" outline="0" fieldPosition="0">
        <references count="1">
          <reference field="23" count="0"/>
        </references>
      </pivotArea>
    </format>
    <format dxfId="4939">
      <pivotArea dataOnly="0" labelOnly="1" grandCol="1" outline="0" fieldPosition="0"/>
    </format>
    <format dxfId="4938">
      <pivotArea outline="0" collapsedLevelsAreSubtotals="1" fieldPosition="0"/>
    </format>
    <format dxfId="4937">
      <pivotArea dataOnly="0" labelOnly="1" grandRow="1" outline="0" fieldPosition="0"/>
    </format>
    <format dxfId="4936">
      <pivotArea dataOnly="0" labelOnly="1" outline="0" fieldPosition="0">
        <references count="1">
          <reference field="23" count="0"/>
        </references>
      </pivotArea>
    </format>
    <format dxfId="4935">
      <pivotArea dataOnly="0" labelOnly="1" grandCol="1" outline="0" fieldPosition="0"/>
    </format>
    <format dxfId="4934">
      <pivotArea outline="0" collapsedLevelsAreSubtotals="1" fieldPosition="0"/>
    </format>
    <format dxfId="4933">
      <pivotArea dataOnly="0" labelOnly="1" grandRow="1" outline="0" fieldPosition="0"/>
    </format>
    <format dxfId="4932">
      <pivotArea dataOnly="0" labelOnly="1" outline="0" fieldPosition="0">
        <references count="1">
          <reference field="23" count="0"/>
        </references>
      </pivotArea>
    </format>
    <format dxfId="4931">
      <pivotArea dataOnly="0" labelOnly="1" grandCol="1" outline="0" fieldPosition="0"/>
    </format>
    <format dxfId="4930">
      <pivotArea dataOnly="0" labelOnly="1" outline="0" fieldPosition="0">
        <references count="1">
          <reference field="23" count="0"/>
        </references>
      </pivotArea>
    </format>
    <format dxfId="4929">
      <pivotArea dataOnly="0" labelOnly="1" grandCol="1" outline="0" fieldPosition="0"/>
    </format>
    <format dxfId="4928">
      <pivotArea outline="0" collapsedLevelsAreSubtotals="1" fieldPosition="0"/>
    </format>
    <format dxfId="4927">
      <pivotArea dataOnly="0" labelOnly="1" grandRow="1" outline="0" fieldPosition="0"/>
    </format>
    <format dxfId="4926">
      <pivotArea dataOnly="0" labelOnly="1" outline="0" fieldPosition="0">
        <references count="1">
          <reference field="23" count="0"/>
        </references>
      </pivotArea>
    </format>
    <format dxfId="4925">
      <pivotArea dataOnly="0" labelOnly="1" grandCol="1" outline="0" fieldPosition="0"/>
    </format>
    <format dxfId="4924">
      <pivotArea outline="0" collapsedLevelsAreSubtotals="1" fieldPosition="0"/>
    </format>
    <format dxfId="4923">
      <pivotArea dataOnly="0" labelOnly="1" grandRow="1" outline="0" fieldPosition="0"/>
    </format>
    <format dxfId="4922">
      <pivotArea dataOnly="0" labelOnly="1" outline="0" fieldPosition="0">
        <references count="1">
          <reference field="23" count="0"/>
        </references>
      </pivotArea>
    </format>
    <format dxfId="4921">
      <pivotArea dataOnly="0" labelOnly="1" grandCol="1" outline="0" fieldPosition="0"/>
    </format>
    <format dxfId="4920">
      <pivotArea dataOnly="0" labelOnly="1" outline="0" fieldPosition="0">
        <references count="1">
          <reference field="23" count="0"/>
        </references>
      </pivotArea>
    </format>
    <format dxfId="4919">
      <pivotArea dataOnly="0" labelOnly="1" grandCol="1" outline="0" fieldPosition="0"/>
    </format>
    <format dxfId="4918">
      <pivotArea type="all" dataOnly="0" outline="0" fieldPosition="0"/>
    </format>
    <format dxfId="4917">
      <pivotArea outline="0" collapsedLevelsAreSubtotals="1" fieldPosition="0"/>
    </format>
    <format dxfId="4916">
      <pivotArea type="origin" dataOnly="0" labelOnly="1" outline="0" fieldPosition="0"/>
    </format>
    <format dxfId="4915">
      <pivotArea field="23" type="button" dataOnly="0" labelOnly="1" outline="0" axis="axisCol" fieldPosition="0"/>
    </format>
    <format dxfId="4914">
      <pivotArea type="topRight" dataOnly="0" labelOnly="1" outline="0" fieldPosition="0"/>
    </format>
    <format dxfId="4913">
      <pivotArea dataOnly="0" labelOnly="1" grandRow="1" outline="0" fieldPosition="0"/>
    </format>
    <format dxfId="4912">
      <pivotArea dataOnly="0" labelOnly="1" outline="0" fieldPosition="0">
        <references count="1">
          <reference field="23" count="0"/>
        </references>
      </pivotArea>
    </format>
    <format dxfId="4911">
      <pivotArea dataOnly="0" labelOnly="1" grandCol="1" outline="0" fieldPosition="0"/>
    </format>
    <format dxfId="4910">
      <pivotArea type="all" dataOnly="0" outline="0" fieldPosition="0"/>
    </format>
    <format dxfId="4909">
      <pivotArea outline="0" collapsedLevelsAreSubtotals="1" fieldPosition="0"/>
    </format>
    <format dxfId="4908">
      <pivotArea type="origin" dataOnly="0" labelOnly="1" outline="0" fieldPosition="0"/>
    </format>
    <format dxfId="4907">
      <pivotArea field="23" type="button" dataOnly="0" labelOnly="1" outline="0" axis="axisCol" fieldPosition="0"/>
    </format>
    <format dxfId="4906">
      <pivotArea type="topRight" dataOnly="0" labelOnly="1" outline="0" fieldPosition="0"/>
    </format>
    <format dxfId="4905">
      <pivotArea dataOnly="0" labelOnly="1" grandRow="1" outline="0" fieldPosition="0"/>
    </format>
    <format dxfId="4904">
      <pivotArea dataOnly="0" labelOnly="1" outline="0" fieldPosition="0">
        <references count="1">
          <reference field="23" count="0"/>
        </references>
      </pivotArea>
    </format>
    <format dxfId="4903">
      <pivotArea dataOnly="0" labelOnly="1" grandCol="1" outline="0" fieldPosition="0"/>
    </format>
    <format dxfId="4902">
      <pivotArea field="23" type="button" dataOnly="0" labelOnly="1" outline="0" axis="axisCol" fieldPosition="0"/>
    </format>
    <format dxfId="4901">
      <pivotArea type="topRight" dataOnly="0" labelOnly="1" outline="0" fieldPosition="0"/>
    </format>
    <format dxfId="4900">
      <pivotArea grandRow="1" outline="0" collapsedLevelsAreSubtotals="1" fieldPosition="0"/>
    </format>
    <format dxfId="4899">
      <pivotArea outline="0" collapsedLevelsAreSubtotals="1" fieldPosition="0"/>
    </format>
    <format dxfId="4898">
      <pivotArea field="15" type="button" dataOnly="0" labelOnly="1" outline="0" axis="axisRow" fieldPosition="0"/>
    </format>
    <format dxfId="4897">
      <pivotArea dataOnly="0" labelOnly="1" outline="0" fieldPosition="0">
        <references count="1">
          <reference field="15" count="0"/>
        </references>
      </pivotArea>
    </format>
    <format dxfId="4896">
      <pivotArea dataOnly="0" labelOnly="1" grandRow="1" outline="0" fieldPosition="0"/>
    </format>
    <format dxfId="4895">
      <pivotArea dataOnly="0" labelOnly="1" outline="0" fieldPosition="0">
        <references count="1">
          <reference field="23" count="0"/>
        </references>
      </pivotArea>
    </format>
    <format dxfId="489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5147">
      <pivotArea dataOnly="0" labelOnly="1" outline="0" fieldPosition="0">
        <references count="1">
          <reference field="12" count="0"/>
        </references>
      </pivotArea>
    </format>
    <format dxfId="5146">
      <pivotArea dataOnly="0" labelOnly="1" outline="0" fieldPosition="0">
        <references count="1">
          <reference field="12" count="0"/>
        </references>
      </pivotArea>
    </format>
    <format dxfId="5145">
      <pivotArea field="12" type="button" dataOnly="0" labelOnly="1" outline="0" axis="axisRow" fieldPosition="0"/>
    </format>
    <format dxfId="5144">
      <pivotArea dataOnly="0" labelOnly="1" outline="0" fieldPosition="0">
        <references count="1">
          <reference field="14" count="0"/>
        </references>
      </pivotArea>
    </format>
    <format dxfId="5143">
      <pivotArea dataOnly="0" labelOnly="1" grandCol="1" outline="0" fieldPosition="0"/>
    </format>
    <format dxfId="5142">
      <pivotArea outline="0" collapsedLevelsAreSubtotals="1" fieldPosition="0"/>
    </format>
    <format dxfId="5141">
      <pivotArea field="12" type="button" dataOnly="0" labelOnly="1" outline="0" axis="axisRow" fieldPosition="0"/>
    </format>
    <format dxfId="5140">
      <pivotArea dataOnly="0" labelOnly="1" outline="0" fieldPosition="0">
        <references count="1">
          <reference field="12" count="0"/>
        </references>
      </pivotArea>
    </format>
    <format dxfId="5139">
      <pivotArea dataOnly="0" labelOnly="1" grandRow="1" outline="0" fieldPosition="0"/>
    </format>
    <format dxfId="5138">
      <pivotArea dataOnly="0" labelOnly="1" outline="0" fieldPosition="0">
        <references count="1">
          <reference field="14" count="0"/>
        </references>
      </pivotArea>
    </format>
    <format dxfId="5137">
      <pivotArea dataOnly="0" labelOnly="1" grandCol="1" outline="0" fieldPosition="0"/>
    </format>
    <format dxfId="5136">
      <pivotArea outline="0" collapsedLevelsAreSubtotals="1" fieldPosition="0"/>
    </format>
    <format dxfId="5135">
      <pivotArea field="12" type="button" dataOnly="0" labelOnly="1" outline="0" axis="axisRow" fieldPosition="0"/>
    </format>
    <format dxfId="5134">
      <pivotArea dataOnly="0" labelOnly="1" outline="0" fieldPosition="0">
        <references count="1">
          <reference field="12" count="0"/>
        </references>
      </pivotArea>
    </format>
    <format dxfId="5133">
      <pivotArea dataOnly="0" labelOnly="1" grandRow="1" outline="0" fieldPosition="0"/>
    </format>
    <format dxfId="5132">
      <pivotArea dataOnly="0" labelOnly="1" outline="0" fieldPosition="0">
        <references count="1">
          <reference field="14" count="0"/>
        </references>
      </pivotArea>
    </format>
    <format dxfId="5131">
      <pivotArea dataOnly="0" labelOnly="1" grandCol="1" outline="0" fieldPosition="0"/>
    </format>
    <format dxfId="5130">
      <pivotArea grandRow="1" outline="0" collapsedLevelsAreSubtotals="1" fieldPosition="0"/>
    </format>
    <format dxfId="5129">
      <pivotArea grandRow="1" outline="0" collapsedLevelsAreSubtotals="1" fieldPosition="0"/>
    </format>
    <format dxfId="5128">
      <pivotArea outline="0" collapsedLevelsAreSubtotals="1" fieldPosition="0">
        <references count="1">
          <reference field="12" count="0" selected="0"/>
        </references>
      </pivotArea>
    </format>
    <format dxfId="5127">
      <pivotArea dataOnly="0" labelOnly="1" grandRow="1" outline="0" fieldPosition="0"/>
    </format>
    <format dxfId="5126">
      <pivotArea grandRow="1" outline="0" collapsedLevelsAreSubtotals="1" fieldPosition="0"/>
    </format>
    <format dxfId="5125">
      <pivotArea dataOnly="0" labelOnly="1" grandRow="1" outline="0" fieldPosition="0"/>
    </format>
    <format dxfId="5124">
      <pivotArea grandRow="1" outline="0" collapsedLevelsAreSubtotals="1" fieldPosition="0"/>
    </format>
    <format dxfId="5123">
      <pivotArea dataOnly="0" labelOnly="1" grandRow="1" outline="0" fieldPosition="0"/>
    </format>
    <format dxfId="5122">
      <pivotArea grandRow="1" outline="0" collapsedLevelsAreSubtotals="1" fieldPosition="0"/>
    </format>
    <format dxfId="5121">
      <pivotArea dataOnly="0" labelOnly="1" grandRow="1" outline="0" fieldPosition="0"/>
    </format>
    <format dxfId="5120">
      <pivotArea outline="0" collapsedLevelsAreSubtotals="1" fieldPosition="0"/>
    </format>
    <format dxfId="5119">
      <pivotArea field="12" type="button" dataOnly="0" labelOnly="1" outline="0" axis="axisRow" fieldPosition="0"/>
    </format>
    <format dxfId="5118">
      <pivotArea dataOnly="0" labelOnly="1" outline="0" fieldPosition="0">
        <references count="1">
          <reference field="12" count="0"/>
        </references>
      </pivotArea>
    </format>
    <format dxfId="5117">
      <pivotArea dataOnly="0" labelOnly="1" grandRow="1" outline="0" fieldPosition="0"/>
    </format>
    <format dxfId="5116">
      <pivotArea dataOnly="0" labelOnly="1" outline="0" fieldPosition="0">
        <references count="1">
          <reference field="14" count="0"/>
        </references>
      </pivotArea>
    </format>
    <format dxfId="5115">
      <pivotArea dataOnly="0" labelOnly="1" grandCol="1" outline="0" fieldPosition="0"/>
    </format>
    <format dxfId="5114">
      <pivotArea outline="0" collapsedLevelsAreSubtotals="1" fieldPosition="0"/>
    </format>
    <format dxfId="5113">
      <pivotArea field="12" type="button" dataOnly="0" labelOnly="1" outline="0" axis="axisRow" fieldPosition="0"/>
    </format>
    <format dxfId="5112">
      <pivotArea dataOnly="0" labelOnly="1" outline="0" fieldPosition="0">
        <references count="1">
          <reference field="12" count="0"/>
        </references>
      </pivotArea>
    </format>
    <format dxfId="5111">
      <pivotArea dataOnly="0" labelOnly="1" grandRow="1" outline="0" fieldPosition="0"/>
    </format>
    <format dxfId="5110">
      <pivotArea dataOnly="0" labelOnly="1" outline="0" fieldPosition="0">
        <references count="1">
          <reference field="14" count="0"/>
        </references>
      </pivotArea>
    </format>
    <format dxfId="5109">
      <pivotArea dataOnly="0" labelOnly="1" grandCol="1" outline="0" fieldPosition="0"/>
    </format>
    <format dxfId="5108">
      <pivotArea outline="0" collapsedLevelsAreSubtotals="1" fieldPosition="0"/>
    </format>
    <format dxfId="5107">
      <pivotArea field="12" type="button" dataOnly="0" labelOnly="1" outline="0" axis="axisRow" fieldPosition="0"/>
    </format>
    <format dxfId="5106">
      <pivotArea dataOnly="0" labelOnly="1" outline="0" fieldPosition="0">
        <references count="1">
          <reference field="12" count="0"/>
        </references>
      </pivotArea>
    </format>
    <format dxfId="5105">
      <pivotArea dataOnly="0" labelOnly="1" outline="0" fieldPosition="0">
        <references count="1">
          <reference field="14" count="0"/>
        </references>
      </pivotArea>
    </format>
    <format dxfId="5104">
      <pivotArea dataOnly="0" labelOnly="1" grandCol="1" outline="0" fieldPosition="0"/>
    </format>
    <format dxfId="5103">
      <pivotArea dataOnly="0" labelOnly="1" grandRow="1" outline="0" fieldPosition="0"/>
    </format>
    <format dxfId="5102">
      <pivotArea dataOnly="0" labelOnly="1" grandRow="1" outline="0" fieldPosition="0"/>
    </format>
    <format dxfId="5101">
      <pivotArea outline="0" collapsedLevelsAreSubtotals="1" fieldPosition="0"/>
    </format>
    <format dxfId="5100">
      <pivotArea dataOnly="0" labelOnly="1" outline="0" fieldPosition="0">
        <references count="1">
          <reference field="12" count="0"/>
        </references>
      </pivotArea>
    </format>
    <format dxfId="5099">
      <pivotArea dataOnly="0" labelOnly="1" grandRow="1" outline="0" fieldPosition="0"/>
    </format>
    <format dxfId="5098">
      <pivotArea outline="0" collapsedLevelsAreSubtotals="1" fieldPosition="0"/>
    </format>
    <format dxfId="5097">
      <pivotArea dataOnly="0" labelOnly="1" outline="0" fieldPosition="0">
        <references count="1">
          <reference field="12" count="0"/>
        </references>
      </pivotArea>
    </format>
    <format dxfId="5096">
      <pivotArea dataOnly="0" labelOnly="1" grandRow="1" outline="0" fieldPosition="0"/>
    </format>
    <format dxfId="5095">
      <pivotArea outline="0" collapsedLevelsAreSubtotals="1" fieldPosition="0"/>
    </format>
    <format dxfId="5094">
      <pivotArea dataOnly="0" labelOnly="1" outline="0" fieldPosition="0">
        <references count="1">
          <reference field="12" count="0"/>
        </references>
      </pivotArea>
    </format>
    <format dxfId="5093">
      <pivotArea dataOnly="0" labelOnly="1" grandRow="1" outline="0" fieldPosition="0"/>
    </format>
    <format dxfId="5092">
      <pivotArea dataOnly="0" labelOnly="1" grandRow="1" outline="0" fieldPosition="0"/>
    </format>
    <format dxfId="5091">
      <pivotArea dataOnly="0" labelOnly="1" grandRow="1" outline="0" fieldPosition="0"/>
    </format>
    <format dxfId="5090">
      <pivotArea outline="0" collapsedLevelsAreSubtotals="1" fieldPosition="0"/>
    </format>
    <format dxfId="5089">
      <pivotArea dataOnly="0" labelOnly="1" outline="0" fieldPosition="0">
        <references count="1">
          <reference field="12" count="0"/>
        </references>
      </pivotArea>
    </format>
    <format dxfId="5088">
      <pivotArea dataOnly="0" labelOnly="1" grandRow="1" outline="0" fieldPosition="0"/>
    </format>
    <format dxfId="5087">
      <pivotArea outline="0" fieldPosition="0">
        <references count="1">
          <reference field="12" count="0" selected="0"/>
        </references>
      </pivotArea>
    </format>
    <format dxfId="5086">
      <pivotArea dataOnly="0" labelOnly="1" outline="0" fieldPosition="0">
        <references count="1">
          <reference field="12" count="0"/>
        </references>
      </pivotArea>
    </format>
    <format dxfId="5085">
      <pivotArea outline="0" collapsedLevelsAreSubtotals="1" fieldPosition="0"/>
    </format>
    <format dxfId="5084">
      <pivotArea field="12" type="button" dataOnly="0" labelOnly="1" outline="0" axis="axisRow" fieldPosition="0"/>
    </format>
    <format dxfId="5083">
      <pivotArea dataOnly="0" labelOnly="1" outline="0" fieldPosition="0">
        <references count="1">
          <reference field="12" count="0"/>
        </references>
      </pivotArea>
    </format>
    <format dxfId="5082">
      <pivotArea dataOnly="0" labelOnly="1" grandRow="1" outline="0" fieldPosition="0"/>
    </format>
    <format dxfId="5081">
      <pivotArea dataOnly="0" labelOnly="1" outline="0" fieldPosition="0">
        <references count="1">
          <reference field="14" count="0"/>
        </references>
      </pivotArea>
    </format>
    <format dxfId="5080">
      <pivotArea dataOnly="0" labelOnly="1" grandCol="1" outline="0" fieldPosition="0"/>
    </format>
    <format dxfId="5079">
      <pivotArea dataOnly="0" labelOnly="1" grandRow="1" outline="0" fieldPosition="0"/>
    </format>
    <format dxfId="5078">
      <pivotArea field="12" type="button" dataOnly="0" labelOnly="1" outline="0" axis="axisRow" fieldPosition="0"/>
    </format>
    <format dxfId="5077">
      <pivotArea dataOnly="0" labelOnly="1" outline="0" fieldPosition="0">
        <references count="1">
          <reference field="14" count="0"/>
        </references>
      </pivotArea>
    </format>
    <format dxfId="5076">
      <pivotArea dataOnly="0" labelOnly="1" grandCol="1" outline="0" fieldPosition="0"/>
    </format>
    <format dxfId="5075">
      <pivotArea dataOnly="0" labelOnly="1" grandRow="1" outline="0" fieldPosition="0"/>
    </format>
    <format dxfId="5074">
      <pivotArea dataOnly="0" labelOnly="1" grandRow="1" outline="0" fieldPosition="0"/>
    </format>
    <format dxfId="5073">
      <pivotArea dataOnly="0" labelOnly="1" grandRow="1" outline="0" fieldPosition="0"/>
    </format>
    <format dxfId="5072">
      <pivotArea dataOnly="0" labelOnly="1" grandRow="1" outline="0" fieldPosition="0"/>
    </format>
    <format dxfId="5071">
      <pivotArea dataOnly="0" labelOnly="1" grandRow="1" outline="0" fieldPosition="0"/>
    </format>
    <format dxfId="5070">
      <pivotArea dataOnly="0" labelOnly="1" grandRow="1" outline="0" fieldPosition="0"/>
    </format>
    <format dxfId="5069">
      <pivotArea dataOnly="0" labelOnly="1" grandRow="1" outline="0" fieldPosition="0"/>
    </format>
    <format dxfId="5068">
      <pivotArea dataOnly="0" labelOnly="1" grandRow="1" outline="0" fieldPosition="0"/>
    </format>
    <format dxfId="5067">
      <pivotArea dataOnly="0" labelOnly="1" grandRow="1" outline="0" fieldPosition="0"/>
    </format>
    <format dxfId="5066">
      <pivotArea dataOnly="0" labelOnly="1" grandRow="1" outline="0" fieldPosition="0"/>
    </format>
    <format dxfId="5065">
      <pivotArea dataOnly="0" labelOnly="1" grandRow="1" outline="0" fieldPosition="0"/>
    </format>
    <format dxfId="5064">
      <pivotArea dataOnly="0" labelOnly="1" grandRow="1" outline="0" fieldPosition="0"/>
    </format>
    <format dxfId="5063">
      <pivotArea dataOnly="0" labelOnly="1" grandRow="1" outline="0" fieldPosition="0"/>
    </format>
    <format dxfId="5062">
      <pivotArea dataOnly="0" labelOnly="1" grandRow="1" outline="0" fieldPosition="0"/>
    </format>
    <format dxfId="5061">
      <pivotArea dataOnly="0" labelOnly="1" grandRow="1" outline="0" fieldPosition="0"/>
    </format>
    <format dxfId="5060">
      <pivotArea dataOnly="0" labelOnly="1" grandRow="1" outline="0" fieldPosition="0"/>
    </format>
    <format dxfId="5059">
      <pivotArea dataOnly="0" labelOnly="1" grandRow="1" outline="0" fieldPosition="0"/>
    </format>
    <format dxfId="5058">
      <pivotArea type="origin" dataOnly="0" labelOnly="1" outline="0" fieldPosition="0"/>
    </format>
    <format dxfId="5057">
      <pivotArea field="12" type="button" dataOnly="0" labelOnly="1" outline="0" axis="axisRow" fieldPosition="0"/>
    </format>
    <format dxfId="5056">
      <pivotArea dataOnly="0" labelOnly="1" outline="0" fieldPosition="0">
        <references count="1">
          <reference field="12" count="0"/>
        </references>
      </pivotArea>
    </format>
    <format dxfId="5055">
      <pivotArea dataOnly="0" labelOnly="1" grandRow="1" outline="0" fieldPosition="0"/>
    </format>
    <format dxfId="5054">
      <pivotArea type="origin" dataOnly="0" labelOnly="1" outline="0" fieldPosition="0"/>
    </format>
    <format dxfId="5053">
      <pivotArea field="12" type="button" dataOnly="0" labelOnly="1" outline="0" axis="axisRow" fieldPosition="0"/>
    </format>
    <format dxfId="5052">
      <pivotArea dataOnly="0" labelOnly="1" outline="0" fieldPosition="0">
        <references count="1">
          <reference field="12" count="0"/>
        </references>
      </pivotArea>
    </format>
    <format dxfId="5051">
      <pivotArea dataOnly="0" labelOnly="1" grandRow="1" outline="0" fieldPosition="0"/>
    </format>
    <format dxfId="5050">
      <pivotArea type="origin" dataOnly="0" labelOnly="1" outline="0" fieldPosition="0"/>
    </format>
    <format dxfId="5049">
      <pivotArea field="12" type="button" dataOnly="0" labelOnly="1" outline="0" axis="axisRow" fieldPosition="0"/>
    </format>
    <format dxfId="5048">
      <pivotArea dataOnly="0" labelOnly="1" outline="0" fieldPosition="0">
        <references count="1">
          <reference field="12" count="0"/>
        </references>
      </pivotArea>
    </format>
    <format dxfId="5047">
      <pivotArea dataOnly="0" labelOnly="1" grandRow="1" outline="0" fieldPosition="0"/>
    </format>
    <format dxfId="5046">
      <pivotArea type="origin" dataOnly="0" labelOnly="1" outline="0" fieldPosition="0"/>
    </format>
    <format dxfId="5045">
      <pivotArea field="12" type="button" dataOnly="0" labelOnly="1" outline="0" axis="axisRow" fieldPosition="0"/>
    </format>
    <format dxfId="5044">
      <pivotArea dataOnly="0" labelOnly="1" outline="0" fieldPosition="0">
        <references count="1">
          <reference field="12" count="0"/>
        </references>
      </pivotArea>
    </format>
    <format dxfId="5043">
      <pivotArea dataOnly="0" labelOnly="1" grandRow="1" outline="0" fieldPosition="0"/>
    </format>
    <format dxfId="5042">
      <pivotArea outline="0" collapsedLevelsAreSubtotals="1" fieldPosition="0"/>
    </format>
    <format dxfId="5041">
      <pivotArea field="12" type="button" dataOnly="0" labelOnly="1" outline="0" axis="axisRow" fieldPosition="0"/>
    </format>
    <format dxfId="5040">
      <pivotArea dataOnly="0" labelOnly="1" outline="0" fieldPosition="0">
        <references count="1">
          <reference field="12" count="0"/>
        </references>
      </pivotArea>
    </format>
    <format dxfId="5039">
      <pivotArea dataOnly="0" labelOnly="1" outline="0" fieldPosition="0">
        <references count="1">
          <reference field="14" count="0"/>
        </references>
      </pivotArea>
    </format>
    <format dxfId="5038">
      <pivotArea dataOnly="0" labelOnly="1" grandCol="1" outline="0" fieldPosition="0"/>
    </format>
    <format dxfId="5037">
      <pivotArea outline="0" collapsedLevelsAreSubtotals="1" fieldPosition="0"/>
    </format>
    <format dxfId="5036">
      <pivotArea field="12" type="button" dataOnly="0" labelOnly="1" outline="0" axis="axisRow" fieldPosition="0"/>
    </format>
    <format dxfId="5035">
      <pivotArea dataOnly="0" labelOnly="1" outline="0" fieldPosition="0">
        <references count="1">
          <reference field="12" count="0"/>
        </references>
      </pivotArea>
    </format>
    <format dxfId="5034">
      <pivotArea dataOnly="0" labelOnly="1" outline="0" fieldPosition="0">
        <references count="1">
          <reference field="14" count="0"/>
        </references>
      </pivotArea>
    </format>
    <format dxfId="5033">
      <pivotArea dataOnly="0" labelOnly="1" grandCol="1" outline="0" fieldPosition="0"/>
    </format>
    <format dxfId="5032">
      <pivotArea field="12" type="button" dataOnly="0" labelOnly="1" outline="0" axis="axisRow" fieldPosition="0"/>
    </format>
    <format dxfId="5031">
      <pivotArea dataOnly="0" labelOnly="1" outline="0" fieldPosition="0">
        <references count="1">
          <reference field="14" count="0"/>
        </references>
      </pivotArea>
    </format>
    <format dxfId="5030">
      <pivotArea dataOnly="0" labelOnly="1" grandCol="1" outline="0" fieldPosition="0"/>
    </format>
    <format dxfId="5029">
      <pivotArea outline="0" collapsedLevelsAreSubtotals="1" fieldPosition="0"/>
    </format>
    <format dxfId="5028">
      <pivotArea field="14" type="button" dataOnly="0" labelOnly="1" outline="0" axis="axisCol" fieldPosition="0"/>
    </format>
    <format dxfId="5027">
      <pivotArea type="topRight" dataOnly="0" labelOnly="1" outline="0" fieldPosition="0"/>
    </format>
    <format dxfId="5026">
      <pivotArea dataOnly="0" labelOnly="1" outline="0" fieldPosition="0">
        <references count="1">
          <reference field="14" count="0"/>
        </references>
      </pivotArea>
    </format>
    <format dxfId="5025">
      <pivotArea dataOnly="0" labelOnly="1" grandCol="1" outline="0" fieldPosition="0"/>
    </format>
    <format dxfId="5024">
      <pivotArea outline="0" collapsedLevelsAreSubtotals="1" fieldPosition="0"/>
    </format>
    <format dxfId="5023">
      <pivotArea field="12" type="button" dataOnly="0" labelOnly="1" outline="0" axis="axisRow" fieldPosition="0"/>
    </format>
    <format dxfId="5022">
      <pivotArea dataOnly="0" labelOnly="1" outline="0" fieldPosition="0">
        <references count="1">
          <reference field="12" count="0"/>
        </references>
      </pivotArea>
    </format>
    <format dxfId="5021">
      <pivotArea dataOnly="0" labelOnly="1" outline="0" fieldPosition="0">
        <references count="1">
          <reference field="14" count="0"/>
        </references>
      </pivotArea>
    </format>
    <format dxfId="5020">
      <pivotArea dataOnly="0" labelOnly="1" grandCol="1" outline="0" fieldPosition="0"/>
    </format>
    <format dxfId="5019">
      <pivotArea grandRow="1" outline="0" collapsedLevelsAreSubtotals="1" fieldPosition="0"/>
    </format>
    <format dxfId="5018">
      <pivotArea dataOnly="0" labelOnly="1" grandRow="1" outline="0" fieldPosition="0"/>
    </format>
    <format dxfId="5017">
      <pivotArea grandRow="1" outline="0" collapsedLevelsAreSubtotals="1" fieldPosition="0"/>
    </format>
    <format dxfId="501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5315">
      <pivotArea dataOnly="0" labelOnly="1" outline="0" fieldPosition="0">
        <references count="1">
          <reference field="13" count="0"/>
        </references>
      </pivotArea>
    </format>
    <format dxfId="5314">
      <pivotArea dataOnly="0" labelOnly="1" grandCol="1" outline="0" fieldPosition="0"/>
    </format>
    <format dxfId="5313">
      <pivotArea dataOnly="0" labelOnly="1" outline="0" fieldPosition="0">
        <references count="1">
          <reference field="13" count="0"/>
        </references>
      </pivotArea>
    </format>
    <format dxfId="5312">
      <pivotArea dataOnly="0" labelOnly="1" grandCol="1" outline="0" fieldPosition="0"/>
    </format>
    <format dxfId="5311">
      <pivotArea dataOnly="0" labelOnly="1" outline="0" fieldPosition="0">
        <references count="1">
          <reference field="13" count="0"/>
        </references>
      </pivotArea>
    </format>
    <format dxfId="5310">
      <pivotArea dataOnly="0" labelOnly="1" grandCol="1" outline="0" fieldPosition="0"/>
    </format>
    <format dxfId="5309">
      <pivotArea outline="0" collapsedLevelsAreSubtotals="1" fieldPosition="0"/>
    </format>
    <format dxfId="5308">
      <pivotArea dataOnly="0" labelOnly="1" grandRow="1" outline="0" fieldPosition="0"/>
    </format>
    <format dxfId="5307">
      <pivotArea outline="0" collapsedLevelsAreSubtotals="1" fieldPosition="0"/>
    </format>
    <format dxfId="5306">
      <pivotArea dataOnly="0" labelOnly="1" grandRow="1" outline="0" fieldPosition="0"/>
    </format>
    <format dxfId="5305">
      <pivotArea type="all" dataOnly="0" outline="0" fieldPosition="0"/>
    </format>
    <format dxfId="5304">
      <pivotArea dataOnly="0" labelOnly="1" outline="0" fieldPosition="0">
        <references count="1">
          <reference field="12" count="0"/>
        </references>
      </pivotArea>
    </format>
    <format dxfId="5303">
      <pivotArea dataOnly="0" labelOnly="1" outline="0" fieldPosition="0">
        <references count="1">
          <reference field="12" count="0"/>
        </references>
      </pivotArea>
    </format>
    <format dxfId="5302">
      <pivotArea type="all" dataOnly="0" outline="0" fieldPosition="0"/>
    </format>
    <format dxfId="5301">
      <pivotArea grandCol="1" outline="0" collapsedLevelsAreSubtotals="1" fieldPosition="0"/>
    </format>
    <format dxfId="5300">
      <pivotArea grandRow="1" grandCol="1" outline="0" collapsedLevelsAreSubtotals="1" fieldPosition="0"/>
    </format>
    <format dxfId="5299">
      <pivotArea dataOnly="0" labelOnly="1" grandRow="1" outline="0" fieldPosition="0"/>
    </format>
    <format dxfId="5298">
      <pivotArea dataOnly="0" labelOnly="1" grandRow="1" outline="0" fieldPosition="0"/>
    </format>
    <format dxfId="5297">
      <pivotArea field="13" grandRow="1" outline="0" collapsedLevelsAreSubtotals="1" axis="axisCol" fieldPosition="0">
        <references count="1">
          <reference field="13" count="1" selected="0">
            <x v="1"/>
          </reference>
        </references>
      </pivotArea>
    </format>
    <format dxfId="5296">
      <pivotArea dataOnly="0" labelOnly="1" grandRow="1" outline="0" fieldPosition="0"/>
    </format>
    <format dxfId="5295">
      <pivotArea dataOnly="0" labelOnly="1" grandRow="1" outline="0" fieldPosition="0"/>
    </format>
    <format dxfId="5294">
      <pivotArea dataOnly="0" labelOnly="1" grandRow="1" outline="0" fieldPosition="0"/>
    </format>
    <format dxfId="5293">
      <pivotArea dataOnly="0" labelOnly="1" grandRow="1" outline="0" fieldPosition="0"/>
    </format>
    <format dxfId="5292">
      <pivotArea dataOnly="0" labelOnly="1" grandRow="1" outline="0" fieldPosition="0"/>
    </format>
    <format dxfId="5291">
      <pivotArea dataOnly="0" labelOnly="1" grandRow="1" outline="0" fieldPosition="0"/>
    </format>
    <format dxfId="5290">
      <pivotArea outline="0" collapsedLevelsAreSubtotals="1" fieldPosition="0"/>
    </format>
    <format dxfId="5289">
      <pivotArea grandRow="1" outline="0" collapsedLevelsAreSubtotals="1" fieldPosition="0"/>
    </format>
    <format dxfId="5288">
      <pivotArea outline="0" collapsedLevelsAreSubtotals="1" fieldPosition="0"/>
    </format>
    <format dxfId="5287">
      <pivotArea outline="0" collapsedLevelsAreSubtotals="1" fieldPosition="0"/>
    </format>
    <format dxfId="5286">
      <pivotArea grandRow="1" grandCol="1" outline="0" collapsedLevelsAreSubtotals="1" fieldPosition="0"/>
    </format>
    <format dxfId="5285">
      <pivotArea dataOnly="0" labelOnly="1" outline="0" fieldPosition="0">
        <references count="1">
          <reference field="13" count="0"/>
        </references>
      </pivotArea>
    </format>
    <format dxfId="5284">
      <pivotArea dataOnly="0" labelOnly="1" grandCol="1" outline="0" fieldPosition="0"/>
    </format>
    <format dxfId="5283">
      <pivotArea dataOnly="0" labelOnly="1" outline="0" fieldPosition="0">
        <references count="1">
          <reference field="13" count="0"/>
        </references>
      </pivotArea>
    </format>
    <format dxfId="5282">
      <pivotArea dataOnly="0" labelOnly="1" grandCol="1" outline="0" fieldPosition="0"/>
    </format>
    <format dxfId="5281">
      <pivotArea dataOnly="0" labelOnly="1" outline="0" fieldPosition="0">
        <references count="1">
          <reference field="13" count="0"/>
        </references>
      </pivotArea>
    </format>
    <format dxfId="5280">
      <pivotArea dataOnly="0" labelOnly="1" grandCol="1" outline="0" fieldPosition="0"/>
    </format>
    <format dxfId="5279">
      <pivotArea outline="0" collapsedLevelsAreSubtotals="1" fieldPosition="0"/>
    </format>
    <format dxfId="5278">
      <pivotArea dataOnly="0" labelOnly="1" grandRow="1" outline="0" fieldPosition="0"/>
    </format>
    <format dxfId="5277">
      <pivotArea dataOnly="0" labelOnly="1" outline="0" fieldPosition="0">
        <references count="1">
          <reference field="13" count="0"/>
        </references>
      </pivotArea>
    </format>
    <format dxfId="5276">
      <pivotArea dataOnly="0" labelOnly="1" grandCol="1" outline="0" fieldPosition="0"/>
    </format>
    <format dxfId="5275">
      <pivotArea dataOnly="0" labelOnly="1" grandRow="1" outline="0" fieldPosition="0"/>
    </format>
    <format dxfId="5274">
      <pivotArea grandRow="1" outline="0" collapsedLevelsAreSubtotals="1" fieldPosition="0"/>
    </format>
    <format dxfId="5273">
      <pivotArea dataOnly="0" labelOnly="1" grandRow="1" outline="0" fieldPosition="0"/>
    </format>
    <format dxfId="5272">
      <pivotArea type="all" dataOnly="0" outline="0" fieldPosition="0"/>
    </format>
    <format dxfId="5271">
      <pivotArea outline="0" collapsedLevelsAreSubtotals="1" fieldPosition="0"/>
    </format>
    <format dxfId="5270">
      <pivotArea dataOnly="0" labelOnly="1" grandRow="1" outline="0" fieldPosition="0"/>
    </format>
    <format dxfId="5269">
      <pivotArea dataOnly="0" labelOnly="1" outline="0" fieldPosition="0">
        <references count="1">
          <reference field="13" count="0"/>
        </references>
      </pivotArea>
    </format>
    <format dxfId="5268">
      <pivotArea dataOnly="0" labelOnly="1" grandCol="1" outline="0" fieldPosition="0"/>
    </format>
    <format dxfId="5267">
      <pivotArea dataOnly="0" labelOnly="1" grandRow="1" outline="0" fieldPosition="0"/>
    </format>
    <format dxfId="5266">
      <pivotArea dataOnly="0" labelOnly="1" outline="0" fieldPosition="0">
        <references count="1">
          <reference field="13" count="0"/>
        </references>
      </pivotArea>
    </format>
    <format dxfId="5265">
      <pivotArea dataOnly="0" labelOnly="1" grandCol="1" outline="0" fieldPosition="0"/>
    </format>
    <format dxfId="5264">
      <pivotArea dataOnly="0" labelOnly="1" grandRow="1" outline="0" fieldPosition="0"/>
    </format>
    <format dxfId="5263">
      <pivotArea dataOnly="0" labelOnly="1" outline="0" fieldPosition="0">
        <references count="1">
          <reference field="13" count="0"/>
        </references>
      </pivotArea>
    </format>
    <format dxfId="5262">
      <pivotArea dataOnly="0" labelOnly="1" grandCol="1" outline="0" fieldPosition="0"/>
    </format>
    <format dxfId="5261">
      <pivotArea dataOnly="0" labelOnly="1" grandRow="1" outline="0" fieldPosition="0"/>
    </format>
    <format dxfId="5260">
      <pivotArea dataOnly="0" labelOnly="1" outline="0" fieldPosition="0">
        <references count="1">
          <reference field="13" count="0"/>
        </references>
      </pivotArea>
    </format>
    <format dxfId="5259">
      <pivotArea dataOnly="0" labelOnly="1" grandCol="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dataOnly="0" labelOnly="1" grandRow="1" outline="0" fieldPosition="0"/>
    </format>
    <format dxfId="5255">
      <pivotArea grandRow="1" outline="0" collapsedLevelsAreSubtotals="1" fieldPosition="0"/>
    </format>
    <format dxfId="5254">
      <pivotArea dataOnly="0" labelOnly="1" grandRow="1" outline="0" fieldPosition="0"/>
    </format>
    <format dxfId="5253">
      <pivotArea dataOnly="0" labelOnly="1" outline="0" fieldPosition="0">
        <references count="1">
          <reference field="13" count="0"/>
        </references>
      </pivotArea>
    </format>
    <format dxfId="5252">
      <pivotArea dataOnly="0" labelOnly="1" grandCol="1" outline="0" fieldPosition="0"/>
    </format>
    <format dxfId="5251">
      <pivotArea dataOnly="0" labelOnly="1" outline="0" fieldPosition="0">
        <references count="1">
          <reference field="13" count="0"/>
        </references>
      </pivotArea>
    </format>
    <format dxfId="5250">
      <pivotArea dataOnly="0" labelOnly="1" grandCol="1" outline="0" fieldPosition="0"/>
    </format>
    <format dxfId="5249">
      <pivotArea dataOnly="0" labelOnly="1" outline="0" fieldPosition="0">
        <references count="1">
          <reference field="13" count="0"/>
        </references>
      </pivotArea>
    </format>
    <format dxfId="5248">
      <pivotArea dataOnly="0" labelOnly="1" grandCol="1" outline="0" fieldPosition="0"/>
    </format>
    <format dxfId="5247">
      <pivotArea dataOnly="0" labelOnly="1" outline="0" fieldPosition="0">
        <references count="1">
          <reference field="13" count="0"/>
        </references>
      </pivotArea>
    </format>
    <format dxfId="5246">
      <pivotArea dataOnly="0" labelOnly="1" grandCol="1" outline="0" fieldPosition="0"/>
    </format>
    <format dxfId="5245">
      <pivotArea dataOnly="0" labelOnly="1" outline="0" fieldPosition="0">
        <references count="1">
          <reference field="13" count="0"/>
        </references>
      </pivotArea>
    </format>
    <format dxfId="5244">
      <pivotArea dataOnly="0" labelOnly="1" grandCol="1" outline="0" fieldPosition="0"/>
    </format>
    <format dxfId="5243">
      <pivotArea dataOnly="0" labelOnly="1" grandRow="1" outline="0" fieldPosition="0"/>
    </format>
    <format dxfId="5242">
      <pivotArea dataOnly="0" labelOnly="1" outline="0" fieldPosition="0">
        <references count="1">
          <reference field="13" count="0"/>
        </references>
      </pivotArea>
    </format>
    <format dxfId="5241">
      <pivotArea dataOnly="0" labelOnly="1" grandCol="1" outline="0" fieldPosition="0"/>
    </format>
    <format dxfId="5240">
      <pivotArea dataOnly="0" labelOnly="1" outline="0" fieldPosition="0">
        <references count="1">
          <reference field="13" count="0"/>
        </references>
      </pivotArea>
    </format>
    <format dxfId="5239">
      <pivotArea dataOnly="0" labelOnly="1" grandCol="1" outline="0" fieldPosition="0"/>
    </format>
    <format dxfId="5238">
      <pivotArea grandRow="1" outline="0" collapsedLevelsAreSubtotals="1" fieldPosition="0"/>
    </format>
    <format dxfId="5237">
      <pivotArea dataOnly="0" labelOnly="1" grandRow="1" outline="0" fieldPosition="0"/>
    </format>
    <format dxfId="5236">
      <pivotArea dataOnly="0" labelOnly="1" grandRow="1" outline="0" fieldPosition="0"/>
    </format>
    <format dxfId="5235">
      <pivotArea type="origin" dataOnly="0" labelOnly="1" outline="0" fieldPosition="0"/>
    </format>
    <format dxfId="5234">
      <pivotArea dataOnly="0" labelOnly="1" grandRow="1" outline="0" fieldPosition="0"/>
    </format>
    <format dxfId="5233">
      <pivotArea type="origin" dataOnly="0" labelOnly="1" outline="0" fieldPosition="0"/>
    </format>
    <format dxfId="5232">
      <pivotArea dataOnly="0" labelOnly="1" grandRow="1" outline="0" fieldPosition="0"/>
    </format>
    <format dxfId="5231">
      <pivotArea type="origin" dataOnly="0" labelOnly="1" outline="0" fieldPosition="0"/>
    </format>
    <format dxfId="5230">
      <pivotArea dataOnly="0" labelOnly="1" grandRow="1" outline="0" fieldPosition="0"/>
    </format>
    <format dxfId="5229">
      <pivotArea type="origin" dataOnly="0" labelOnly="1" outline="0" fieldPosition="0"/>
    </format>
    <format dxfId="5228">
      <pivotArea dataOnly="0" labelOnly="1" grandRow="1" outline="0" fieldPosition="0"/>
    </format>
    <format dxfId="5227">
      <pivotArea dataOnly="0" labelOnly="1" grandRow="1" outline="0" fieldPosition="0"/>
    </format>
    <format dxfId="5226">
      <pivotArea grandRow="1" outline="0" collapsedLevelsAreSubtotals="1" fieldPosition="0"/>
    </format>
    <format dxfId="5225">
      <pivotArea grandRow="1" outline="0" collapsedLevelsAreSubtotals="1" fieldPosition="0"/>
    </format>
    <format dxfId="5224">
      <pivotArea grandRow="1" outline="0" collapsedLevelsAreSubtotals="1" fieldPosition="0"/>
    </format>
    <format dxfId="5223">
      <pivotArea grandRow="1" outline="0" collapsedLevelsAreSubtotals="1" fieldPosition="0"/>
    </format>
    <format dxfId="5222">
      <pivotArea dataOnly="0" labelOnly="1" outline="0" fieldPosition="0">
        <references count="1">
          <reference field="13" count="0"/>
        </references>
      </pivotArea>
    </format>
    <format dxfId="5221">
      <pivotArea dataOnly="0" labelOnly="1" grandCol="1" outline="0" fieldPosition="0"/>
    </format>
    <format dxfId="5220">
      <pivotArea dataOnly="0" labelOnly="1" outline="0" fieldPosition="0">
        <references count="1">
          <reference field="13" count="0"/>
        </references>
      </pivotArea>
    </format>
    <format dxfId="5219">
      <pivotArea dataOnly="0" labelOnly="1" grandCol="1" outline="0" fieldPosition="0"/>
    </format>
    <format dxfId="5218">
      <pivotArea dataOnly="0" labelOnly="1" outline="0" fieldPosition="0">
        <references count="1">
          <reference field="13" count="0"/>
        </references>
      </pivotArea>
    </format>
    <format dxfId="5217">
      <pivotArea dataOnly="0" labelOnly="1" grandCol="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dataOnly="0" labelOnly="1" outline="0" fieldPosition="0">
        <references count="1">
          <reference field="13" count="0"/>
        </references>
      </pivotArea>
    </format>
    <format dxfId="5213">
      <pivotArea dataOnly="0" labelOnly="1" grandCol="1" outline="0" fieldPosition="0"/>
    </format>
    <format dxfId="5212">
      <pivotArea dataOnly="0" labelOnly="1" outline="0" fieldPosition="0">
        <references count="1">
          <reference field="13" count="0"/>
        </references>
      </pivotArea>
    </format>
    <format dxfId="5211">
      <pivotArea dataOnly="0" labelOnly="1" grandCol="1" outline="0" fieldPosition="0"/>
    </format>
    <format dxfId="5210">
      <pivotArea grandRow="1" outline="0" collapsedLevelsAreSubtotals="1" fieldPosition="0"/>
    </format>
    <format dxfId="5209">
      <pivotArea grandRow="1" outline="0" collapsedLevelsAreSubtotals="1" fieldPosition="0"/>
    </format>
    <format dxfId="5208">
      <pivotArea dataOnly="0" labelOnly="1" outline="0" fieldPosition="0">
        <references count="1">
          <reference field="13" count="0"/>
        </references>
      </pivotArea>
    </format>
    <format dxfId="5207">
      <pivotArea dataOnly="0" labelOnly="1" grandCol="1" outline="0" fieldPosition="0"/>
    </format>
    <format dxfId="5206">
      <pivotArea dataOnly="0" labelOnly="1" outline="0" fieldPosition="0">
        <references count="1">
          <reference field="13" count="0"/>
        </references>
      </pivotArea>
    </format>
    <format dxfId="5205">
      <pivotArea dataOnly="0" labelOnly="1" grandCol="1" outline="0" fieldPosition="0"/>
    </format>
    <format dxfId="5204">
      <pivotArea dataOnly="0" labelOnly="1" outline="0" fieldPosition="0">
        <references count="1">
          <reference field="13" count="0"/>
        </references>
      </pivotArea>
    </format>
    <format dxfId="5203">
      <pivotArea dataOnly="0" labelOnly="1" grandCol="1" outline="0" fieldPosition="0"/>
    </format>
    <format dxfId="5202">
      <pivotArea dataOnly="0" labelOnly="1" outline="0" fieldPosition="0">
        <references count="1">
          <reference field="13" count="0"/>
        </references>
      </pivotArea>
    </format>
    <format dxfId="5201">
      <pivotArea dataOnly="0" labelOnly="1" grandCol="1" outline="0" fieldPosition="0"/>
    </format>
    <format dxfId="5200">
      <pivotArea dataOnly="0" labelOnly="1" outline="0" fieldPosition="0">
        <references count="1">
          <reference field="13" count="0"/>
        </references>
      </pivotArea>
    </format>
    <format dxfId="5199">
      <pivotArea dataOnly="0" labelOnly="1" grandCol="1" outline="0" fieldPosition="0"/>
    </format>
    <format dxfId="5198">
      <pivotArea grandRow="1" outline="0" collapsedLevelsAreSubtotals="1" fieldPosition="0"/>
    </format>
    <format dxfId="5197">
      <pivotArea dataOnly="0" labelOnly="1" outline="0" fieldPosition="0">
        <references count="1">
          <reference field="13" count="0"/>
        </references>
      </pivotArea>
    </format>
    <format dxfId="5196">
      <pivotArea dataOnly="0" labelOnly="1" grandCol="1" outline="0" fieldPosition="0"/>
    </format>
    <format dxfId="5195">
      <pivotArea dataOnly="0" labelOnly="1" outline="0" fieldPosition="0">
        <references count="1">
          <reference field="13" count="0"/>
        </references>
      </pivotArea>
    </format>
    <format dxfId="5194">
      <pivotArea dataOnly="0" labelOnly="1" grandCol="1" outline="0" fieldPosition="0"/>
    </format>
    <format dxfId="5193">
      <pivotArea dataOnly="0" labelOnly="1" outline="0" fieldPosition="0">
        <references count="1">
          <reference field="13" count="0"/>
        </references>
      </pivotArea>
    </format>
    <format dxfId="5192">
      <pivotArea dataOnly="0" labelOnly="1" grandCol="1" outline="0" fieldPosition="0"/>
    </format>
    <format dxfId="5191">
      <pivotArea dataOnly="0" labelOnly="1" outline="0" fieldPosition="0">
        <references count="1">
          <reference field="13" count="0"/>
        </references>
      </pivotArea>
    </format>
    <format dxfId="5190">
      <pivotArea dataOnly="0" labelOnly="1" grandCol="1" outline="0"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dataOnly="0" labelOnly="1" outline="0" fieldPosition="0">
        <references count="1">
          <reference field="13" count="0"/>
        </references>
      </pivotArea>
    </format>
    <format dxfId="5186">
      <pivotArea dataOnly="0" labelOnly="1" grandCol="1" outline="0" fieldPosition="0"/>
    </format>
    <format dxfId="5185">
      <pivotArea dataOnly="0" labelOnly="1" outline="0" fieldPosition="0">
        <references count="1">
          <reference field="13" count="0"/>
        </references>
      </pivotArea>
    </format>
    <format dxfId="5184">
      <pivotArea dataOnly="0" labelOnly="1" grandCol="1" outline="0" fieldPosition="0"/>
    </format>
    <format dxfId="5183">
      <pivotArea dataOnly="0" labelOnly="1" outline="0" fieldPosition="0">
        <references count="1">
          <reference field="13" count="0"/>
        </references>
      </pivotArea>
    </format>
    <format dxfId="5182">
      <pivotArea dataOnly="0" labelOnly="1" grandCol="1" outline="0" fieldPosition="0"/>
    </format>
    <format dxfId="5181">
      <pivotArea dataOnly="0" labelOnly="1" outline="0" fieldPosition="0">
        <references count="1">
          <reference field="13" count="0"/>
        </references>
      </pivotArea>
    </format>
    <format dxfId="5180">
      <pivotArea dataOnly="0" labelOnly="1" grandCol="1" outline="0" fieldPosition="0"/>
    </format>
    <format dxfId="5179">
      <pivotArea dataOnly="0" labelOnly="1" outline="0" fieldPosition="0">
        <references count="1">
          <reference field="13" count="0"/>
        </references>
      </pivotArea>
    </format>
    <format dxfId="5178">
      <pivotArea dataOnly="0" labelOnly="1" grandCol="1" outline="0" fieldPosition="0"/>
    </format>
    <format dxfId="5177">
      <pivotArea dataOnly="0" labelOnly="1" outline="0" fieldPosition="0">
        <references count="1">
          <reference field="13" count="0"/>
        </references>
      </pivotArea>
    </format>
    <format dxfId="5176">
      <pivotArea dataOnly="0" labelOnly="1" grandCol="1" outline="0" fieldPosition="0"/>
    </format>
    <format dxfId="5175">
      <pivotArea dataOnly="0" labelOnly="1" outline="0" fieldPosition="0">
        <references count="1">
          <reference field="13" count="0"/>
        </references>
      </pivotArea>
    </format>
    <format dxfId="5174">
      <pivotArea dataOnly="0" labelOnly="1" grandCol="1" outline="0" fieldPosition="0"/>
    </format>
    <format dxfId="5173">
      <pivotArea dataOnly="0" labelOnly="1" outline="0" fieldPosition="0">
        <references count="1">
          <reference field="13" count="0"/>
        </references>
      </pivotArea>
    </format>
    <format dxfId="5172">
      <pivotArea dataOnly="0" labelOnly="1" grandCol="1" outline="0" fieldPosition="0"/>
    </format>
    <format dxfId="5171">
      <pivotArea dataOnly="0" labelOnly="1" outline="0" fieldPosition="0">
        <references count="1">
          <reference field="13" count="0"/>
        </references>
      </pivotArea>
    </format>
    <format dxfId="5170">
      <pivotArea dataOnly="0" labelOnly="1" grandCol="1" outline="0" fieldPosition="0"/>
    </format>
    <format dxfId="5169">
      <pivotArea dataOnly="0" labelOnly="1" outline="0" fieldPosition="0">
        <references count="1">
          <reference field="13" count="0"/>
        </references>
      </pivotArea>
    </format>
    <format dxfId="5168">
      <pivotArea dataOnly="0" labelOnly="1" grandCol="1" outline="0" fieldPosition="0"/>
    </format>
    <format dxfId="5167">
      <pivotArea field="13" type="button" dataOnly="0" labelOnly="1" outline="0" axis="axisCol" fieldPosition="0"/>
    </format>
    <format dxfId="5166">
      <pivotArea type="topRight" dataOnly="0" labelOnly="1" outline="0" fieldPosition="0"/>
    </format>
    <format dxfId="5165">
      <pivotArea grandRow="1" outline="0" collapsedLevelsAreSubtotals="1" fieldPosition="0"/>
    </format>
    <format dxfId="5164">
      <pivotArea grandRow="1" outline="0" collapsedLevelsAreSubtotals="1" fieldPosition="0"/>
    </format>
    <format dxfId="5163">
      <pivotArea grandRow="1" outline="0" collapsedLevelsAreSubtotals="1" fieldPosition="0"/>
    </format>
    <format dxfId="5162">
      <pivotArea grandRow="1" outline="0" collapsedLevelsAreSubtotals="1" fieldPosition="0"/>
    </format>
    <format dxfId="5161">
      <pivotArea outline="0" collapsedLevelsAreSubtotals="1" fieldPosition="0"/>
    </format>
    <format dxfId="5160">
      <pivotArea field="15" type="button" dataOnly="0" labelOnly="1" outline="0" axis="axisRow" fieldPosition="0"/>
    </format>
    <format dxfId="5159">
      <pivotArea dataOnly="0" labelOnly="1" outline="0" fieldPosition="0">
        <references count="1">
          <reference field="15" count="0"/>
        </references>
      </pivotArea>
    </format>
    <format dxfId="5158">
      <pivotArea dataOnly="0" labelOnly="1" grandRow="1" outline="0" fieldPosition="0"/>
    </format>
    <format dxfId="5157">
      <pivotArea dataOnly="0" labelOnly="1" outline="0" fieldPosition="0">
        <references count="1">
          <reference field="13" count="0"/>
        </references>
      </pivotArea>
    </format>
    <format dxfId="5156">
      <pivotArea dataOnly="0" labelOnly="1" grandCol="1" outline="0" fieldPosition="0"/>
    </format>
    <format dxfId="5155">
      <pivotArea outline="0" collapsedLevelsAreSubtotals="1" fieldPosition="0"/>
    </format>
    <format dxfId="5154">
      <pivotArea dataOnly="0" labelOnly="1" outline="0" fieldPosition="0">
        <references count="1">
          <reference field="15" count="0"/>
        </references>
      </pivotArea>
    </format>
    <format dxfId="5153">
      <pivotArea dataOnly="0" labelOnly="1" grandRow="1" outline="0" fieldPosition="0"/>
    </format>
    <format dxfId="5152">
      <pivotArea grandRow="1" outline="0" collapsedLevelsAreSubtotals="1" fieldPosition="0"/>
    </format>
    <format dxfId="5151">
      <pivotArea dataOnly="0" labelOnly="1" grandRow="1" outline="0" fieldPosition="0"/>
    </format>
    <format dxfId="5150">
      <pivotArea field="15" type="button" dataOnly="0" labelOnly="1" outline="0" axis="axisRow" fieldPosition="0"/>
    </format>
    <format dxfId="5149">
      <pivotArea dataOnly="0" labelOnly="1" outline="0" fieldPosition="0">
        <references count="1">
          <reference field="13" count="0"/>
        </references>
      </pivotArea>
    </format>
    <format dxfId="514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5456">
      <pivotArea outline="0" collapsedLevelsAreSubtotals="1" fieldPosition="0"/>
    </format>
    <format dxfId="5455">
      <pivotArea dataOnly="0" labelOnly="1" grandCol="1" outline="0" fieldPosition="0"/>
    </format>
    <format dxfId="5454">
      <pivotArea outline="0" collapsedLevelsAreSubtotals="1" fieldPosition="0"/>
    </format>
    <format dxfId="5453">
      <pivotArea dataOnly="0" labelOnly="1" grandCol="1" outline="0" fieldPosition="0"/>
    </format>
    <format dxfId="5452">
      <pivotArea dataOnly="0" labelOnly="1" grandRow="1" outline="0" fieldPosition="0"/>
    </format>
    <format dxfId="5451">
      <pivotArea dataOnly="0" labelOnly="1" grandCol="1" outline="0" fieldPosition="0"/>
    </format>
    <format dxfId="5450">
      <pivotArea dataOnly="0" labelOnly="1" grandCol="1" outline="0" fieldPosition="0"/>
    </format>
    <format dxfId="5449">
      <pivotArea dataOnly="0" labelOnly="1" outline="0" fieldPosition="0">
        <references count="1">
          <reference field="12" count="0"/>
        </references>
      </pivotArea>
    </format>
    <format dxfId="5448">
      <pivotArea dataOnly="0" labelOnly="1" grandCol="1" outline="0" fieldPosition="0"/>
    </format>
    <format dxfId="5447">
      <pivotArea dataOnly="0" labelOnly="1" outline="0" fieldPosition="0">
        <references count="1">
          <reference field="12" count="0"/>
        </references>
      </pivotArea>
    </format>
    <format dxfId="5446">
      <pivotArea dataOnly="0" labelOnly="1" grandCol="1" outline="0" fieldPosition="0"/>
    </format>
    <format dxfId="5445">
      <pivotArea grandRow="1" outline="0" collapsedLevelsAreSubtotals="1" fieldPosition="0"/>
    </format>
    <format dxfId="5444">
      <pivotArea dataOnly="0" labelOnly="1" grandRow="1" outline="0" fieldPosition="0"/>
    </format>
    <format dxfId="5443">
      <pivotArea dataOnly="0" labelOnly="1" grandRow="1" outline="0" fieldPosition="0"/>
    </format>
    <format dxfId="5442">
      <pivotArea grandRow="1" outline="0" collapsedLevelsAreSubtotals="1" fieldPosition="0"/>
    </format>
    <format dxfId="5441">
      <pivotArea dataOnly="0" labelOnly="1" grandRow="1" outline="0" fieldPosition="0"/>
    </format>
    <format dxfId="5440">
      <pivotArea grandRow="1" outline="0" collapsedLevelsAreSubtotals="1" fieldPosition="0"/>
    </format>
    <format dxfId="5439">
      <pivotArea dataOnly="0" labelOnly="1" grandRow="1" outline="0" fieldPosition="0"/>
    </format>
    <format dxfId="5438">
      <pivotArea grandRow="1" outline="0" collapsedLevelsAreSubtotals="1" fieldPosition="0"/>
    </format>
    <format dxfId="5437">
      <pivotArea grandRow="1" outline="0" collapsedLevelsAreSubtotals="1" fieldPosition="0"/>
    </format>
    <format dxfId="5436">
      <pivotArea dataOnly="0" labelOnly="1" grandRow="1" outline="0" fieldPosition="0"/>
    </format>
    <format dxfId="5435">
      <pivotArea dataOnly="0" labelOnly="1" grandRow="1" outline="0" fieldPosition="0"/>
    </format>
    <format dxfId="5434">
      <pivotArea dataOnly="0" labelOnly="1" grandRow="1" outline="0" fieldPosition="0"/>
    </format>
    <format dxfId="5433">
      <pivotArea dataOnly="0" labelOnly="1" grandRow="1" outline="0" fieldPosition="0"/>
    </format>
    <format dxfId="5432">
      <pivotArea grandRow="1" outline="0" collapsedLevelsAreSubtotals="1" fieldPosition="0"/>
    </format>
    <format dxfId="5431">
      <pivotArea dataOnly="0" labelOnly="1" grandRow="1" outline="0" fieldPosition="0"/>
    </format>
    <format dxfId="5430">
      <pivotArea dataOnly="0" labelOnly="1" outline="0" fieldPosition="0">
        <references count="1">
          <reference field="12" count="0"/>
        </references>
      </pivotArea>
    </format>
    <format dxfId="5429">
      <pivotArea dataOnly="0" labelOnly="1" grandCol="1" outline="0" fieldPosition="0"/>
    </format>
    <format dxfId="5428">
      <pivotArea grandRow="1" outline="0" collapsedLevelsAreSubtotals="1" fieldPosition="0"/>
    </format>
    <format dxfId="5427">
      <pivotArea dataOnly="0" labelOnly="1" grandRow="1" outline="0" fieldPosition="0"/>
    </format>
    <format dxfId="5426">
      <pivotArea grandRow="1" outline="0" collapsedLevelsAreSubtotals="1" fieldPosition="0"/>
    </format>
    <format dxfId="5425">
      <pivotArea dataOnly="0" labelOnly="1" grandRow="1" outline="0" fieldPosition="0"/>
    </format>
    <format dxfId="5424">
      <pivotArea dataOnly="0" labelOnly="1" outline="0" fieldPosition="0">
        <references count="1">
          <reference field="12" count="0"/>
        </references>
      </pivotArea>
    </format>
    <format dxfId="5423">
      <pivotArea dataOnly="0" labelOnly="1" grandCol="1" outline="0" fieldPosition="0"/>
    </format>
    <format dxfId="5422">
      <pivotArea dataOnly="0" labelOnly="1" grandCol="1" outline="0" fieldPosition="0"/>
    </format>
    <format dxfId="5421">
      <pivotArea grandRow="1" grandCol="1" outline="0" collapsedLevelsAreSubtotals="1" fieldPosition="0"/>
    </format>
    <format dxfId="5420">
      <pivotArea dataOnly="0" labelOnly="1" outline="0" fieldPosition="0">
        <references count="1">
          <reference field="12" count="0"/>
        </references>
      </pivotArea>
    </format>
    <format dxfId="5419">
      <pivotArea dataOnly="0" labelOnly="1" grandCol="1" outline="0" fieldPosition="0"/>
    </format>
    <format dxfId="5418">
      <pivotArea dataOnly="0" labelOnly="1" outline="0" fieldPosition="0">
        <references count="1">
          <reference field="12" count="0"/>
        </references>
      </pivotArea>
    </format>
    <format dxfId="5417">
      <pivotArea dataOnly="0" labelOnly="1" grandCol="1" outline="0" fieldPosition="0"/>
    </format>
    <format dxfId="5416">
      <pivotArea grandRow="1" outline="0" collapsedLevelsAreSubtotals="1" fieldPosition="0"/>
    </format>
    <format dxfId="5415">
      <pivotArea grandRow="1" outline="0" collapsedLevelsAreSubtotals="1" fieldPosition="0"/>
    </format>
    <format dxfId="5414">
      <pivotArea type="origin" dataOnly="0" labelOnly="1" outline="0" fieldPosition="0"/>
    </format>
    <format dxfId="5413">
      <pivotArea type="origin" dataOnly="0" labelOnly="1" outline="0" fieldPosition="0"/>
    </format>
    <format dxfId="5412">
      <pivotArea type="origin" dataOnly="0" labelOnly="1" outline="0" fieldPosition="0"/>
    </format>
    <format dxfId="5411">
      <pivotArea type="topRight" dataOnly="0" labelOnly="1" outline="0" fieldPosition="0"/>
    </format>
    <format dxfId="5410">
      <pivotArea dataOnly="0" labelOnly="1" grandRow="1" outline="0" fieldPosition="0"/>
    </format>
    <format dxfId="5409">
      <pivotArea grandRow="1" outline="0" collapsedLevelsAreSubtotals="1" fieldPosition="0"/>
    </format>
    <format dxfId="5408">
      <pivotArea dataOnly="0" labelOnly="1" grandRow="1" outline="0" fieldPosition="0"/>
    </format>
    <format dxfId="5407">
      <pivotArea dataOnly="0" labelOnly="1" grandRow="1" outline="0" fieldPosition="0"/>
    </format>
    <format dxfId="5406">
      <pivotArea grandRow="1" outline="0" collapsedLevelsAreSubtotals="1" fieldPosition="0"/>
    </format>
    <format dxfId="5405">
      <pivotArea dataOnly="0" labelOnly="1" grandRow="1" outline="0" fieldPosition="0"/>
    </format>
    <format dxfId="5404">
      <pivotArea grandRow="1" outline="0" collapsedLevelsAreSubtotals="1" fieldPosition="0"/>
    </format>
    <format dxfId="5403">
      <pivotArea dataOnly="0" labelOnly="1" grandRow="1" outline="0" fieldPosition="0"/>
    </format>
    <format dxfId="5402">
      <pivotArea grandRow="1" outline="0" collapsedLevelsAreSubtotals="1" fieldPosition="0"/>
    </format>
    <format dxfId="5401">
      <pivotArea dataOnly="0" labelOnly="1" grandRow="1" outline="0" fieldPosition="0"/>
    </format>
    <format dxfId="5400">
      <pivotArea grandRow="1" outline="0" collapsedLevelsAreSubtotals="1" fieldPosition="0"/>
    </format>
    <format dxfId="5399">
      <pivotArea dataOnly="0" labelOnly="1" grandRow="1" outline="0" fieldPosition="0"/>
    </format>
    <format dxfId="5398">
      <pivotArea dataOnly="0" labelOnly="1" grandRow="1" outline="0" fieldPosition="0"/>
    </format>
    <format dxfId="5397">
      <pivotArea field="10" type="button" dataOnly="0" labelOnly="1" outline="0" axis="axisPage" fieldPosition="0"/>
    </format>
    <format dxfId="5396">
      <pivotArea type="origin" dataOnly="0" labelOnly="1" outline="0" fieldPosition="0"/>
    </format>
    <format dxfId="5395">
      <pivotArea dataOnly="0" labelOnly="1" grandRow="1" outline="0" fieldPosition="0"/>
    </format>
    <format dxfId="5394">
      <pivotArea field="10" type="button" dataOnly="0" labelOnly="1" outline="0" axis="axisPage" fieldPosition="0"/>
    </format>
    <format dxfId="5393">
      <pivotArea type="origin" dataOnly="0" labelOnly="1" outline="0" fieldPosition="0"/>
    </format>
    <format dxfId="5392">
      <pivotArea dataOnly="0" labelOnly="1" grandRow="1" outline="0" fieldPosition="0"/>
    </format>
    <format dxfId="5391">
      <pivotArea field="10" type="button" dataOnly="0" labelOnly="1" outline="0" axis="axisPage" fieldPosition="0"/>
    </format>
    <format dxfId="5390">
      <pivotArea type="origin" dataOnly="0" labelOnly="1" outline="0" fieldPosition="0"/>
    </format>
    <format dxfId="5389">
      <pivotArea dataOnly="0" labelOnly="1" grandRow="1" outline="0" fieldPosition="0"/>
    </format>
    <format dxfId="5388">
      <pivotArea field="10" type="button" dataOnly="0" labelOnly="1" outline="0" axis="axisPage" fieldPosition="0"/>
    </format>
    <format dxfId="5387">
      <pivotArea type="origin" dataOnly="0" labelOnly="1" outline="0" fieldPosition="0"/>
    </format>
    <format dxfId="5386">
      <pivotArea dataOnly="0" labelOnly="1" grandRow="1" outline="0" fieldPosition="0"/>
    </format>
    <format dxfId="5385">
      <pivotArea grandRow="1" outline="0" collapsedLevelsAreSubtotals="1" fieldPosition="0"/>
    </format>
    <format dxfId="5384">
      <pivotArea dataOnly="0" labelOnly="1" grandRow="1" outline="0" fieldPosition="0"/>
    </format>
    <format dxfId="5383">
      <pivotArea grandRow="1" outline="0" collapsedLevelsAreSubtotals="1" fieldPosition="0"/>
    </format>
    <format dxfId="5382">
      <pivotArea dataOnly="0" labelOnly="1" grandRow="1" outline="0" fieldPosition="0"/>
    </format>
    <format dxfId="5381">
      <pivotArea dataOnly="0" labelOnly="1" grandRow="1" outline="0" fieldPosition="0"/>
    </format>
    <format dxfId="5380">
      <pivotArea dataOnly="0" labelOnly="1" grandRow="1" outline="0" fieldPosition="0"/>
    </format>
    <format dxfId="5379">
      <pivotArea outline="0" fieldPosition="0">
        <references count="1">
          <reference field="12" count="0" selected="0"/>
        </references>
      </pivotArea>
    </format>
    <format dxfId="5378">
      <pivotArea type="origin" dataOnly="0" labelOnly="1" outline="0" fieldPosition="0"/>
    </format>
    <format dxfId="5377">
      <pivotArea field="12" type="button" dataOnly="0" labelOnly="1" outline="0" axis="axisCol" fieldPosition="0"/>
    </format>
    <format dxfId="5376">
      <pivotArea type="topRight" dataOnly="0" labelOnly="1" outline="0" offset="A1" fieldPosition="0"/>
    </format>
    <format dxfId="5375">
      <pivotArea dataOnly="0" labelOnly="1" grandRow="1" outline="0" fieldPosition="0"/>
    </format>
    <format dxfId="5374">
      <pivotArea grandRow="1" outline="0" collapsedLevelsAreSubtotals="1" fieldPosition="0"/>
    </format>
    <format dxfId="5373">
      <pivotArea dataOnly="0" labelOnly="1" grandRow="1" outline="0" fieldPosition="0"/>
    </format>
    <format dxfId="5372">
      <pivotArea dataOnly="0" labelOnly="1" grandRow="1" outline="0" fieldPosition="0"/>
    </format>
    <format dxfId="5371">
      <pivotArea dataOnly="0" labelOnly="1" grandRow="1" outline="0" fieldPosition="0"/>
    </format>
    <format dxfId="5370">
      <pivotArea dataOnly="0" labelOnly="1" grandRow="1" outline="0" fieldPosition="0"/>
    </format>
    <format dxfId="5369">
      <pivotArea grandRow="1" outline="0" collapsedLevelsAreSubtotals="1" fieldPosition="0"/>
    </format>
    <format dxfId="5368">
      <pivotArea dataOnly="0" labelOnly="1" grandRow="1" outline="0" fieldPosition="0"/>
    </format>
    <format dxfId="5367">
      <pivotArea dataOnly="0" labelOnly="1" grandRow="1" outline="0" fieldPosition="0"/>
    </format>
    <format dxfId="5366">
      <pivotArea dataOnly="0" labelOnly="1" outline="0" fieldPosition="0">
        <references count="1">
          <reference field="13" count="0"/>
        </references>
      </pivotArea>
    </format>
    <format dxfId="5365">
      <pivotArea dataOnly="0" labelOnly="1" grandRow="1" outline="0" fieldPosition="0"/>
    </format>
    <format dxfId="5364">
      <pivotArea dataOnly="0" labelOnly="1" outline="0" fieldPosition="0">
        <references count="1">
          <reference field="13" count="0"/>
        </references>
      </pivotArea>
    </format>
    <format dxfId="5363">
      <pivotArea dataOnly="0" labelOnly="1" grandRow="1" outline="0" fieldPosition="0"/>
    </format>
    <format dxfId="5362">
      <pivotArea dataOnly="0" labelOnly="1" outline="0" fieldPosition="0">
        <references count="1">
          <reference field="13" count="0"/>
        </references>
      </pivotArea>
    </format>
    <format dxfId="5361">
      <pivotArea dataOnly="0" labelOnly="1" grandRow="1" outline="0" fieldPosition="0"/>
    </format>
    <format dxfId="5360">
      <pivotArea dataOnly="0" labelOnly="1" outline="0" fieldPosition="0">
        <references count="1">
          <reference field="13" count="0"/>
        </references>
      </pivotArea>
    </format>
    <format dxfId="5359">
      <pivotArea dataOnly="0" labelOnly="1" grandRow="1" outline="0" fieldPosition="0"/>
    </format>
    <format dxfId="5358">
      <pivotArea grandRow="1" outline="0" collapsedLevelsAreSubtotals="1" fieldPosition="0"/>
    </format>
    <format dxfId="5357">
      <pivotArea dataOnly="0" labelOnly="1" grandRow="1" outline="0" fieldPosition="0"/>
    </format>
    <format dxfId="5356">
      <pivotArea grandRow="1" outline="0" collapsedLevelsAreSubtotals="1" fieldPosition="0"/>
    </format>
    <format dxfId="5355">
      <pivotArea dataOnly="0" labelOnly="1" grandRow="1" outline="0" fieldPosition="0"/>
    </format>
    <format dxfId="5354">
      <pivotArea dataOnly="0" labelOnly="1" outline="0" fieldPosition="0">
        <references count="1">
          <reference field="13" count="19">
            <x v="0"/>
            <x v="1"/>
            <x v="2"/>
            <x v="3"/>
            <x v="4"/>
            <x v="5"/>
            <x v="6"/>
            <x v="7"/>
            <x v="8"/>
            <x v="9"/>
            <x v="10"/>
            <x v="11"/>
            <x v="12"/>
            <x v="13"/>
            <x v="15"/>
            <x v="16"/>
            <x v="17"/>
            <x v="18"/>
            <x v="19"/>
          </reference>
        </references>
      </pivotArea>
    </format>
    <format dxfId="5353">
      <pivotArea dataOnly="0" labelOnly="1" grandRow="1" outline="0" fieldPosition="0"/>
    </format>
    <format dxfId="5352">
      <pivotArea dataOnly="0" labelOnly="1" outline="0" fieldPosition="0">
        <references count="1">
          <reference field="13" count="19">
            <x v="0"/>
            <x v="1"/>
            <x v="2"/>
            <x v="3"/>
            <x v="4"/>
            <x v="5"/>
            <x v="6"/>
            <x v="7"/>
            <x v="8"/>
            <x v="9"/>
            <x v="10"/>
            <x v="11"/>
            <x v="12"/>
            <x v="13"/>
            <x v="15"/>
            <x v="16"/>
            <x v="17"/>
            <x v="18"/>
            <x v="19"/>
          </reference>
        </references>
      </pivotArea>
    </format>
    <format dxfId="5351">
      <pivotArea dataOnly="0" labelOnly="1" grandRow="1" outline="0" fieldPosition="0"/>
    </format>
    <format dxfId="5350">
      <pivotArea grandRow="1" outline="0" collapsedLevelsAreSubtotals="1" fieldPosition="0"/>
    </format>
    <format dxfId="5349">
      <pivotArea dataOnly="0" labelOnly="1" grandRow="1" outline="0" fieldPosition="0"/>
    </format>
    <format dxfId="5348">
      <pivotArea dataOnly="0" labelOnly="1" grandRow="1" outline="0" fieldPosition="0"/>
    </format>
    <format dxfId="5347">
      <pivotArea dataOnly="0" labelOnly="1" outline="0" fieldPosition="0">
        <references count="1">
          <reference field="13" count="11">
            <x v="1"/>
            <x v="2"/>
            <x v="3"/>
            <x v="4"/>
            <x v="5"/>
            <x v="6"/>
            <x v="7"/>
            <x v="9"/>
            <x v="10"/>
            <x v="13"/>
            <x v="18"/>
          </reference>
        </references>
      </pivotArea>
    </format>
    <format dxfId="5346">
      <pivotArea dataOnly="0" labelOnly="1" grandRow="1" outline="0" fieldPosition="0"/>
    </format>
    <format dxfId="5345">
      <pivotArea dataOnly="0" labelOnly="1" outline="0" fieldPosition="0">
        <references count="1">
          <reference field="13" count="11">
            <x v="1"/>
            <x v="2"/>
            <x v="3"/>
            <x v="4"/>
            <x v="5"/>
            <x v="6"/>
            <x v="7"/>
            <x v="9"/>
            <x v="10"/>
            <x v="13"/>
            <x v="18"/>
          </reference>
        </references>
      </pivotArea>
    </format>
    <format dxfId="5344">
      <pivotArea dataOnly="0" labelOnly="1" grandRow="1" outline="0" fieldPosition="0"/>
    </format>
    <format dxfId="5343">
      <pivotArea grandRow="1" outline="0" collapsedLevelsAreSubtotals="1" fieldPosition="0"/>
    </format>
    <format dxfId="5342">
      <pivotArea dataOnly="0" labelOnly="1" grandRow="1" outline="0" fieldPosition="0"/>
    </format>
    <format dxfId="5341">
      <pivotArea outline="0" fieldPosition="0">
        <references count="1">
          <reference field="13" count="1" selected="0">
            <x v="18"/>
          </reference>
        </references>
      </pivotArea>
    </format>
    <format dxfId="5340">
      <pivotArea grandRow="1" outline="0" collapsedLevelsAreSubtotals="1" fieldPosition="0"/>
    </format>
    <format dxfId="5339">
      <pivotArea dataOnly="0" labelOnly="1" outline="0" fieldPosition="0">
        <references count="1">
          <reference field="13" count="12">
            <x v="1"/>
            <x v="2"/>
            <x v="3"/>
            <x v="4"/>
            <x v="5"/>
            <x v="6"/>
            <x v="7"/>
            <x v="9"/>
            <x v="10"/>
            <x v="13"/>
            <x v="17"/>
            <x v="18"/>
          </reference>
        </references>
      </pivotArea>
    </format>
    <format dxfId="5338">
      <pivotArea dataOnly="0" labelOnly="1" grandRow="1" outline="0" fieldPosition="0"/>
    </format>
    <format dxfId="5337">
      <pivotArea grandRow="1" outline="0" collapsedLevelsAreSubtotals="1" fieldPosition="0"/>
    </format>
    <format dxfId="5336">
      <pivotArea dataOnly="0" labelOnly="1" grandRow="1" outline="0" fieldPosition="0"/>
    </format>
    <format dxfId="5335">
      <pivotArea dataOnly="0" labelOnly="1" outline="0" fieldPosition="0">
        <references count="1">
          <reference field="13" count="12">
            <x v="1"/>
            <x v="2"/>
            <x v="3"/>
            <x v="4"/>
            <x v="5"/>
            <x v="6"/>
            <x v="7"/>
            <x v="9"/>
            <x v="10"/>
            <x v="13"/>
            <x v="17"/>
            <x v="18"/>
          </reference>
        </references>
      </pivotArea>
    </format>
    <format dxfId="5334">
      <pivotArea dataOnly="0" labelOnly="1" grandRow="1" outline="0" fieldPosition="0"/>
    </format>
    <format dxfId="5333">
      <pivotArea dataOnly="0" labelOnly="1" outline="0" fieldPosition="0">
        <references count="1">
          <reference field="13" count="12">
            <x v="1"/>
            <x v="2"/>
            <x v="3"/>
            <x v="4"/>
            <x v="5"/>
            <x v="6"/>
            <x v="7"/>
            <x v="9"/>
            <x v="10"/>
            <x v="13"/>
            <x v="17"/>
            <x v="18"/>
          </reference>
        </references>
      </pivotArea>
    </format>
    <format dxfId="5332">
      <pivotArea dataOnly="0" labelOnly="1" grandRow="1" outline="0" fieldPosition="0"/>
    </format>
    <format dxfId="5331">
      <pivotArea dataOnly="0" labelOnly="1" outline="0" fieldPosition="0">
        <references count="1">
          <reference field="13" count="12">
            <x v="1"/>
            <x v="2"/>
            <x v="3"/>
            <x v="4"/>
            <x v="5"/>
            <x v="6"/>
            <x v="7"/>
            <x v="9"/>
            <x v="10"/>
            <x v="13"/>
            <x v="17"/>
            <x v="18"/>
          </reference>
        </references>
      </pivotArea>
    </format>
    <format dxfId="5330">
      <pivotArea dataOnly="0" labelOnly="1" grandRow="1" outline="0" fieldPosition="0"/>
    </format>
    <format dxfId="5329">
      <pivotArea dataOnly="0" labelOnly="1" outline="0" fieldPosition="0">
        <references count="1">
          <reference field="13" count="12">
            <x v="1"/>
            <x v="2"/>
            <x v="3"/>
            <x v="4"/>
            <x v="5"/>
            <x v="6"/>
            <x v="7"/>
            <x v="9"/>
            <x v="10"/>
            <x v="13"/>
            <x v="17"/>
            <x v="18"/>
          </reference>
        </references>
      </pivotArea>
    </format>
    <format dxfId="5328">
      <pivotArea dataOnly="0" labelOnly="1" outline="0" fieldPosition="0">
        <references count="1">
          <reference field="13" count="0"/>
        </references>
      </pivotArea>
    </format>
    <format dxfId="5327">
      <pivotArea dataOnly="0" labelOnly="1" grandRow="1" outline="0" fieldPosition="0"/>
    </format>
    <format dxfId="5326">
      <pivotArea outline="0" collapsedLevelsAreSubtotals="1" fieldPosition="0"/>
    </format>
    <format dxfId="5325">
      <pivotArea field="13" type="button" dataOnly="0" labelOnly="1" outline="0" axis="axisRow" fieldPosition="0"/>
    </format>
    <format dxfId="5324">
      <pivotArea dataOnly="0" labelOnly="1" outline="0" fieldPosition="0">
        <references count="1">
          <reference field="13" count="12">
            <x v="1"/>
            <x v="2"/>
            <x v="3"/>
            <x v="4"/>
            <x v="5"/>
            <x v="6"/>
            <x v="8"/>
            <x v="9"/>
            <x v="10"/>
            <x v="13"/>
            <x v="17"/>
            <x v="18"/>
          </reference>
        </references>
      </pivotArea>
    </format>
    <format dxfId="5323">
      <pivotArea dataOnly="0" labelOnly="1" grandRow="1" outline="0" fieldPosition="0"/>
    </format>
    <format dxfId="5322">
      <pivotArea dataOnly="0" labelOnly="1" outline="0" fieldPosition="0">
        <references count="1">
          <reference field="12" count="0"/>
        </references>
      </pivotArea>
    </format>
    <format dxfId="5321">
      <pivotArea dataOnly="0" labelOnly="1" grandCol="1" outline="0" fieldPosition="0"/>
    </format>
    <format dxfId="5320">
      <pivotArea field="13" type="button" dataOnly="0" labelOnly="1" outline="0" axis="axisRow" fieldPosition="0"/>
    </format>
    <format dxfId="5319">
      <pivotArea dataOnly="0" labelOnly="1" outline="0" fieldPosition="0">
        <references count="1">
          <reference field="12" count="0"/>
        </references>
      </pivotArea>
    </format>
    <format dxfId="5318">
      <pivotArea dataOnly="0" labelOnly="1" grandCol="1" outline="0" fieldPosition="0"/>
    </format>
    <format dxfId="5317">
      <pivotArea grandRow="1" outline="0" collapsedLevelsAreSubtotals="1" fieldPosition="0"/>
    </format>
    <format dxfId="531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6094">
      <pivotArea type="all" dataOnly="0" outline="0" fieldPosition="0"/>
    </format>
    <format dxfId="6093">
      <pivotArea outline="0" collapsedLevelsAreSubtotals="1" fieldPosition="0"/>
    </format>
    <format dxfId="6092">
      <pivotArea dataOnly="0" labelOnly="1" outline="0" axis="axisValues" fieldPosition="0"/>
    </format>
    <format dxfId="6091">
      <pivotArea dataOnly="0" labelOnly="1" grandRow="1" outline="0" fieldPosition="0"/>
    </format>
    <format dxfId="6090">
      <pivotArea dataOnly="0" labelOnly="1" outline="0" axis="axisValues" fieldPosition="0"/>
    </format>
    <format dxfId="6089">
      <pivotArea type="all" dataOnly="0" outline="0" fieldPosition="0"/>
    </format>
    <format dxfId="6088">
      <pivotArea outline="0" collapsedLevelsAreSubtotals="1" fieldPosition="0"/>
    </format>
    <format dxfId="6087">
      <pivotArea dataOnly="0" labelOnly="1" outline="0" axis="axisValues" fieldPosition="0"/>
    </format>
    <format dxfId="6086">
      <pivotArea dataOnly="0" labelOnly="1" grandRow="1" outline="0" fieldPosition="0"/>
    </format>
    <format dxfId="6085">
      <pivotArea dataOnly="0" labelOnly="1" outline="0" axis="axisValues" fieldPosition="0"/>
    </format>
    <format dxfId="6084">
      <pivotArea outline="0" collapsedLevelsAreSubtotals="1" fieldPosition="0"/>
    </format>
    <format dxfId="6083">
      <pivotArea dataOnly="0" labelOnly="1" grandRow="1" outline="0" fieldPosition="0"/>
    </format>
    <format dxfId="6082">
      <pivotArea dataOnly="0" labelOnly="1" grandCol="1" outline="0" fieldPosition="0"/>
    </format>
    <format dxfId="6081">
      <pivotArea outline="0" collapsedLevelsAreSubtotals="1" fieldPosition="0"/>
    </format>
    <format dxfId="6080">
      <pivotArea dataOnly="0" labelOnly="1" grandRow="1" outline="0" fieldPosition="0"/>
    </format>
    <format dxfId="6079">
      <pivotArea dataOnly="0" labelOnly="1" grandCol="1" outline="0" fieldPosition="0"/>
    </format>
    <format dxfId="6078">
      <pivotArea dataOnly="0" labelOnly="1" grandRow="1" outline="0" fieldPosition="0"/>
    </format>
    <format dxfId="6077">
      <pivotArea grandRow="1" outline="0" collapsedLevelsAreSubtotals="1" fieldPosition="0"/>
    </format>
    <format dxfId="6076">
      <pivotArea dataOnly="0" labelOnly="1" grandRow="1" outline="0" fieldPosition="0"/>
    </format>
    <format dxfId="6075">
      <pivotArea type="origin" dataOnly="0" labelOnly="1" outline="0" fieldPosition="0"/>
    </format>
    <format dxfId="6074">
      <pivotArea field="12" type="button" dataOnly="0" labelOnly="1" outline="0" axis="axisCol" fieldPosition="0"/>
    </format>
    <format dxfId="6073">
      <pivotArea type="topRight" dataOnly="0" labelOnly="1" outline="0" fieldPosition="0"/>
    </format>
    <format dxfId="6072">
      <pivotArea dataOnly="0" labelOnly="1" grandCol="1" outline="0" fieldPosition="0"/>
    </format>
    <format dxfId="6071">
      <pivotArea grandRow="1" outline="0" collapsedLevelsAreSubtotals="1" fieldPosition="0"/>
    </format>
    <format dxfId="6070">
      <pivotArea dataOnly="0" labelOnly="1" grandRow="1" outline="0" fieldPosition="0"/>
    </format>
    <format dxfId="6069">
      <pivotArea grandRow="1" outline="0" collapsedLevelsAreSubtotals="1" fieldPosition="0"/>
    </format>
    <format dxfId="6068">
      <pivotArea dataOnly="0" labelOnly="1" grandRow="1" outline="0" fieldPosition="0"/>
    </format>
    <format dxfId="6067">
      <pivotArea grandRow="1" outline="0" collapsedLevelsAreSubtotals="1" fieldPosition="0"/>
    </format>
    <format dxfId="6066">
      <pivotArea dataOnly="0" labelOnly="1" grandRow="1" outline="0" fieldPosition="0"/>
    </format>
    <format dxfId="6065">
      <pivotArea outline="0" fieldPosition="0">
        <references count="1">
          <reference field="4294967294" count="1">
            <x v="1"/>
          </reference>
        </references>
      </pivotArea>
    </format>
    <format dxfId="6064">
      <pivotArea type="all" dataOnly="0" outline="0" fieldPosition="0"/>
    </format>
    <format dxfId="6063">
      <pivotArea outline="0" collapsedLevelsAreSubtotals="1" fieldPosition="0"/>
    </format>
    <format dxfId="6062">
      <pivotArea type="origin" dataOnly="0" labelOnly="1" outline="0" fieldPosition="0"/>
    </format>
    <format dxfId="6061">
      <pivotArea field="12" type="button" dataOnly="0" labelOnly="1" outline="0" axis="axisCol" fieldPosition="0"/>
    </format>
    <format dxfId="6060">
      <pivotArea field="-2" type="button" dataOnly="0" labelOnly="1" outline="0" axis="axisCol" fieldPosition="1"/>
    </format>
    <format dxfId="6059">
      <pivotArea type="topRight" dataOnly="0" labelOnly="1" outline="0" fieldPosition="0"/>
    </format>
    <format dxfId="6058">
      <pivotArea dataOnly="0" labelOnly="1" grandRow="1" outline="0" fieldPosition="0"/>
    </format>
    <format dxfId="6057">
      <pivotArea dataOnly="0" labelOnly="1" fieldPosition="0">
        <references count="1">
          <reference field="12" count="0"/>
        </references>
      </pivotArea>
    </format>
    <format dxfId="6056">
      <pivotArea field="12" dataOnly="0" labelOnly="1" grandCol="1" outline="0" axis="axisCol" fieldPosition="0">
        <references count="1">
          <reference field="4294967294" count="1" selected="0">
            <x v="0"/>
          </reference>
        </references>
      </pivotArea>
    </format>
    <format dxfId="6055">
      <pivotArea field="12" dataOnly="0" labelOnly="1" grandCol="1" outline="0" axis="axisCol" fieldPosition="0">
        <references count="1">
          <reference field="4294967294" count="1" selected="0">
            <x v="1"/>
          </reference>
        </references>
      </pivotArea>
    </format>
    <format dxfId="6054">
      <pivotArea field="12" dataOnly="0" labelOnly="1" grandCol="1" outline="0" axis="axisCol" fieldPosition="0">
        <references count="1">
          <reference field="4294967294" count="1" selected="0">
            <x v="0"/>
          </reference>
        </references>
      </pivotArea>
    </format>
    <format dxfId="6053">
      <pivotArea field="12" dataOnly="0" labelOnly="1" grandCol="1" outline="0" axis="axisCol" fieldPosition="0">
        <references count="1">
          <reference field="4294967294" count="1" selected="0">
            <x v="1"/>
          </reference>
        </references>
      </pivotArea>
    </format>
    <format dxfId="6052">
      <pivotArea dataOnly="0" labelOnly="1" outline="0" fieldPosition="0">
        <references count="2">
          <reference field="4294967294" count="2">
            <x v="0"/>
            <x v="1"/>
          </reference>
          <reference field="12" count="1" selected="0">
            <x v="0"/>
          </reference>
        </references>
      </pivotArea>
    </format>
    <format dxfId="6051">
      <pivotArea dataOnly="0" labelOnly="1" outline="0" fieldPosition="0">
        <references count="2">
          <reference field="4294967294" count="2">
            <x v="0"/>
            <x v="1"/>
          </reference>
          <reference field="12" count="1" selected="0">
            <x v="1"/>
          </reference>
        </references>
      </pivotArea>
    </format>
    <format dxfId="6050">
      <pivotArea type="all" dataOnly="0" outline="0" fieldPosition="0"/>
    </format>
    <format dxfId="6049">
      <pivotArea outline="0" collapsedLevelsAreSubtotals="1" fieldPosition="0"/>
    </format>
    <format dxfId="6048">
      <pivotArea type="origin" dataOnly="0" labelOnly="1" outline="0" fieldPosition="0"/>
    </format>
    <format dxfId="6047">
      <pivotArea field="12" type="button" dataOnly="0" labelOnly="1" outline="0" axis="axisCol" fieldPosition="0"/>
    </format>
    <format dxfId="6046">
      <pivotArea field="-2" type="button" dataOnly="0" labelOnly="1" outline="0" axis="axisCol" fieldPosition="1"/>
    </format>
    <format dxfId="6045">
      <pivotArea type="topRight" dataOnly="0" labelOnly="1" outline="0" fieldPosition="0"/>
    </format>
    <format dxfId="6044">
      <pivotArea dataOnly="0" labelOnly="1" grandRow="1" outline="0" fieldPosition="0"/>
    </format>
    <format dxfId="6043">
      <pivotArea dataOnly="0" labelOnly="1" fieldPosition="0">
        <references count="1">
          <reference field="12" count="0"/>
        </references>
      </pivotArea>
    </format>
    <format dxfId="6042">
      <pivotArea field="12" dataOnly="0" labelOnly="1" grandCol="1" outline="0" axis="axisCol" fieldPosition="0">
        <references count="1">
          <reference field="4294967294" count="1" selected="0">
            <x v="0"/>
          </reference>
        </references>
      </pivotArea>
    </format>
    <format dxfId="6041">
      <pivotArea field="12" dataOnly="0" labelOnly="1" grandCol="1" outline="0" axis="axisCol" fieldPosition="0">
        <references count="1">
          <reference field="4294967294" count="1" selected="0">
            <x v="1"/>
          </reference>
        </references>
      </pivotArea>
    </format>
    <format dxfId="6040">
      <pivotArea field="12" dataOnly="0" labelOnly="1" grandCol="1" outline="0" axis="axisCol" fieldPosition="0">
        <references count="1">
          <reference field="4294967294" count="1" selected="0">
            <x v="0"/>
          </reference>
        </references>
      </pivotArea>
    </format>
    <format dxfId="6039">
      <pivotArea field="12" dataOnly="0" labelOnly="1" grandCol="1" outline="0" axis="axisCol" fieldPosition="0">
        <references count="1">
          <reference field="4294967294" count="1" selected="0">
            <x v="1"/>
          </reference>
        </references>
      </pivotArea>
    </format>
    <format dxfId="6038">
      <pivotArea dataOnly="0" labelOnly="1" outline="0" fieldPosition="0">
        <references count="2">
          <reference field="4294967294" count="2">
            <x v="0"/>
            <x v="1"/>
          </reference>
          <reference field="12" count="1" selected="0">
            <x v="0"/>
          </reference>
        </references>
      </pivotArea>
    </format>
    <format dxfId="6037">
      <pivotArea dataOnly="0" labelOnly="1" outline="0" fieldPosition="0">
        <references count="2">
          <reference field="4294967294" count="2">
            <x v="0"/>
            <x v="1"/>
          </reference>
          <reference field="12" count="1" selected="0">
            <x v="1"/>
          </reference>
        </references>
      </pivotArea>
    </format>
    <format dxfId="6036">
      <pivotArea grandRow="1" outline="0" collapsedLevelsAreSubtotals="1" fieldPosition="0"/>
    </format>
    <format dxfId="6035">
      <pivotArea dataOnly="0" labelOnly="1" grandRow="1" outline="0" fieldPosition="0"/>
    </format>
    <format dxfId="6034">
      <pivotArea type="origin" dataOnly="0" labelOnly="1" outline="0" fieldPosition="0"/>
    </format>
    <format dxfId="6033">
      <pivotArea dataOnly="0" labelOnly="1" grandRow="1" outline="0" fieldPosition="0"/>
    </format>
    <format dxfId="6032">
      <pivotArea type="all" dataOnly="0" outline="0" fieldPosition="0"/>
    </format>
    <format dxfId="6031">
      <pivotArea outline="0" collapsedLevelsAreSubtotals="1" fieldPosition="0"/>
    </format>
    <format dxfId="6030">
      <pivotArea type="origin" dataOnly="0" labelOnly="1" outline="0" fieldPosition="0"/>
    </format>
    <format dxfId="6029">
      <pivotArea field="12" type="button" dataOnly="0" labelOnly="1" outline="0" axis="axisCol" fieldPosition="0"/>
    </format>
    <format dxfId="6028">
      <pivotArea field="-2" type="button" dataOnly="0" labelOnly="1" outline="0" axis="axisCol" fieldPosition="1"/>
    </format>
    <format dxfId="6027">
      <pivotArea type="topRight" dataOnly="0" labelOnly="1" outline="0" fieldPosition="0"/>
    </format>
    <format dxfId="6026">
      <pivotArea dataOnly="0" labelOnly="1" grandRow="1" outline="0" fieldPosition="0"/>
    </format>
    <format dxfId="6025">
      <pivotArea dataOnly="0" labelOnly="1" fieldPosition="0">
        <references count="1">
          <reference field="12" count="0"/>
        </references>
      </pivotArea>
    </format>
    <format dxfId="6024">
      <pivotArea field="12" dataOnly="0" labelOnly="1" grandCol="1" outline="0" axis="axisCol" fieldPosition="0">
        <references count="1">
          <reference field="4294967294" count="1" selected="0">
            <x v="0"/>
          </reference>
        </references>
      </pivotArea>
    </format>
    <format dxfId="6023">
      <pivotArea field="12" dataOnly="0" labelOnly="1" grandCol="1" outline="0" axis="axisCol" fieldPosition="0">
        <references count="1">
          <reference field="4294967294" count="1" selected="0">
            <x v="1"/>
          </reference>
        </references>
      </pivotArea>
    </format>
    <format dxfId="6022">
      <pivotArea field="12" dataOnly="0" labelOnly="1" grandCol="1" outline="0" axis="axisCol" fieldPosition="0">
        <references count="1">
          <reference field="4294967294" count="1" selected="0">
            <x v="0"/>
          </reference>
        </references>
      </pivotArea>
    </format>
    <format dxfId="6021">
      <pivotArea field="12" dataOnly="0" labelOnly="1" grandCol="1" outline="0" axis="axisCol" fieldPosition="0">
        <references count="1">
          <reference field="4294967294" count="1" selected="0">
            <x v="1"/>
          </reference>
        </references>
      </pivotArea>
    </format>
    <format dxfId="6020">
      <pivotArea dataOnly="0" labelOnly="1" outline="0" fieldPosition="0">
        <references count="2">
          <reference field="4294967294" count="2">
            <x v="0"/>
            <x v="1"/>
          </reference>
          <reference field="12" count="1" selected="0">
            <x v="0"/>
          </reference>
        </references>
      </pivotArea>
    </format>
    <format dxfId="6019">
      <pivotArea dataOnly="0" labelOnly="1" outline="0" fieldPosition="0">
        <references count="2">
          <reference field="4294967294" count="2">
            <x v="0"/>
            <x v="1"/>
          </reference>
          <reference field="12" count="1" selected="0">
            <x v="1"/>
          </reference>
        </references>
      </pivotArea>
    </format>
    <format dxfId="6018">
      <pivotArea type="all" dataOnly="0" outline="0" fieldPosition="0"/>
    </format>
    <format dxfId="6017">
      <pivotArea outline="0" collapsedLevelsAreSubtotals="1" fieldPosition="0"/>
    </format>
    <format dxfId="6016">
      <pivotArea type="origin" dataOnly="0" labelOnly="1" outline="0" fieldPosition="0"/>
    </format>
    <format dxfId="6015">
      <pivotArea field="12" type="button" dataOnly="0" labelOnly="1" outline="0" axis="axisCol" fieldPosition="0"/>
    </format>
    <format dxfId="6014">
      <pivotArea field="-2" type="button" dataOnly="0" labelOnly="1" outline="0" axis="axisCol" fieldPosition="1"/>
    </format>
    <format dxfId="6013">
      <pivotArea type="topRight" dataOnly="0" labelOnly="1" outline="0" fieldPosition="0"/>
    </format>
    <format dxfId="6012">
      <pivotArea dataOnly="0" labelOnly="1" grandRow="1" outline="0" fieldPosition="0"/>
    </format>
    <format dxfId="6011">
      <pivotArea dataOnly="0" labelOnly="1" fieldPosition="0">
        <references count="1">
          <reference field="12" count="0"/>
        </references>
      </pivotArea>
    </format>
    <format dxfId="6010">
      <pivotArea field="12" dataOnly="0" labelOnly="1" grandCol="1" outline="0" axis="axisCol" fieldPosition="0">
        <references count="1">
          <reference field="4294967294" count="1" selected="0">
            <x v="0"/>
          </reference>
        </references>
      </pivotArea>
    </format>
    <format dxfId="6009">
      <pivotArea field="12" dataOnly="0" labelOnly="1" grandCol="1" outline="0" axis="axisCol" fieldPosition="0">
        <references count="1">
          <reference field="4294967294" count="1" selected="0">
            <x v="1"/>
          </reference>
        </references>
      </pivotArea>
    </format>
    <format dxfId="6008">
      <pivotArea field="12" dataOnly="0" labelOnly="1" grandCol="1" outline="0" axis="axisCol" fieldPosition="0">
        <references count="1">
          <reference field="4294967294" count="1" selected="0">
            <x v="0"/>
          </reference>
        </references>
      </pivotArea>
    </format>
    <format dxfId="6007">
      <pivotArea field="12" dataOnly="0" labelOnly="1" grandCol="1" outline="0" axis="axisCol" fieldPosition="0">
        <references count="1">
          <reference field="4294967294" count="1" selected="0">
            <x v="1"/>
          </reference>
        </references>
      </pivotArea>
    </format>
    <format dxfId="6006">
      <pivotArea dataOnly="0" labelOnly="1" outline="0" fieldPosition="0">
        <references count="2">
          <reference field="4294967294" count="2">
            <x v="0"/>
            <x v="1"/>
          </reference>
          <reference field="12" count="1" selected="0">
            <x v="0"/>
          </reference>
        </references>
      </pivotArea>
    </format>
    <format dxfId="6005">
      <pivotArea dataOnly="0" labelOnly="1" outline="0" fieldPosition="0">
        <references count="2">
          <reference field="4294967294" count="2">
            <x v="0"/>
            <x v="1"/>
          </reference>
          <reference field="12" count="1" selected="0">
            <x v="1"/>
          </reference>
        </references>
      </pivotArea>
    </format>
    <format dxfId="6004">
      <pivotArea dataOnly="0" labelOnly="1" grandRow="1" outline="0" fieldPosition="0"/>
    </format>
    <format dxfId="6003">
      <pivotArea grandRow="1" outline="0" collapsedLevelsAreSubtotals="1" fieldPosition="0"/>
    </format>
    <format dxfId="6002">
      <pivotArea dataOnly="0" labelOnly="1" grandRow="1" outline="0" fieldPosition="0"/>
    </format>
    <format dxfId="6001">
      <pivotArea outline="0" collapsedLevelsAreSubtotals="1" fieldPosition="0"/>
    </format>
    <format dxfId="6000">
      <pivotArea dataOnly="0" labelOnly="1" grandRow="1" outline="0" fieldPosition="0"/>
    </format>
    <format dxfId="5999">
      <pivotArea type="all" dataOnly="0" outline="0" fieldPosition="0"/>
    </format>
    <format dxfId="5998">
      <pivotArea outline="0" collapsedLevelsAreSubtotals="1" fieldPosition="0"/>
    </format>
    <format dxfId="5997">
      <pivotArea type="origin" dataOnly="0" labelOnly="1" outline="0" fieldPosition="0"/>
    </format>
    <format dxfId="5996">
      <pivotArea field="12" type="button" dataOnly="0" labelOnly="1" outline="0" axis="axisCol" fieldPosition="0"/>
    </format>
    <format dxfId="5995">
      <pivotArea field="-2" type="button" dataOnly="0" labelOnly="1" outline="0" axis="axisCol" fieldPosition="1"/>
    </format>
    <format dxfId="5994">
      <pivotArea type="topRight" dataOnly="0" labelOnly="1" outline="0" fieldPosition="0"/>
    </format>
    <format dxfId="5993">
      <pivotArea dataOnly="0" labelOnly="1" grandRow="1" outline="0" fieldPosition="0"/>
    </format>
    <format dxfId="5992">
      <pivotArea dataOnly="0" labelOnly="1" fieldPosition="0">
        <references count="1">
          <reference field="12" count="0"/>
        </references>
      </pivotArea>
    </format>
    <format dxfId="5991">
      <pivotArea field="12" dataOnly="0" labelOnly="1" grandCol="1" outline="0" axis="axisCol" fieldPosition="0">
        <references count="1">
          <reference field="4294967294" count="1" selected="0">
            <x v="0"/>
          </reference>
        </references>
      </pivotArea>
    </format>
    <format dxfId="5990">
      <pivotArea field="12" dataOnly="0" labelOnly="1" grandCol="1" outline="0" axis="axisCol" fieldPosition="0">
        <references count="1">
          <reference field="4294967294" count="1" selected="0">
            <x v="1"/>
          </reference>
        </references>
      </pivotArea>
    </format>
    <format dxfId="5989">
      <pivotArea field="12" dataOnly="0" labelOnly="1" grandCol="1" outline="0" axis="axisCol" fieldPosition="0">
        <references count="1">
          <reference field="4294967294" count="1" selected="0">
            <x v="0"/>
          </reference>
        </references>
      </pivotArea>
    </format>
    <format dxfId="5988">
      <pivotArea field="12" dataOnly="0" labelOnly="1" grandCol="1" outline="0" axis="axisCol" fieldPosition="0">
        <references count="1">
          <reference field="4294967294" count="1" selected="0">
            <x v="1"/>
          </reference>
        </references>
      </pivotArea>
    </format>
    <format dxfId="5987">
      <pivotArea dataOnly="0" labelOnly="1" outline="0" fieldPosition="0">
        <references count="2">
          <reference field="4294967294" count="2">
            <x v="0"/>
            <x v="1"/>
          </reference>
          <reference field="12" count="1" selected="0">
            <x v="0"/>
          </reference>
        </references>
      </pivotArea>
    </format>
    <format dxfId="5986">
      <pivotArea dataOnly="0" labelOnly="1" outline="0" fieldPosition="0">
        <references count="2">
          <reference field="4294967294" count="2">
            <x v="0"/>
            <x v="1"/>
          </reference>
          <reference field="12" count="1" selected="0">
            <x v="1"/>
          </reference>
        </references>
      </pivotArea>
    </format>
    <format dxfId="5985">
      <pivotArea outline="0" collapsedLevelsAreSubtotals="1" fieldPosition="0">
        <references count="2">
          <reference field="4294967294" count="2" selected="0">
            <x v="0"/>
            <x v="1"/>
          </reference>
          <reference field="12" count="1" selected="0">
            <x v="0"/>
          </reference>
        </references>
      </pivotArea>
    </format>
    <format dxfId="5984">
      <pivotArea dataOnly="0" labelOnly="1" fieldPosition="0">
        <references count="1">
          <reference field="12" count="1">
            <x v="0"/>
          </reference>
        </references>
      </pivotArea>
    </format>
    <format dxfId="5983">
      <pivotArea dataOnly="0" labelOnly="1" outline="0" fieldPosition="0">
        <references count="2">
          <reference field="4294967294" count="2">
            <x v="0"/>
            <x v="1"/>
          </reference>
          <reference field="12" count="1" selected="0">
            <x v="0"/>
          </reference>
        </references>
      </pivotArea>
    </format>
    <format dxfId="5982">
      <pivotArea outline="0" collapsedLevelsAreSubtotals="1" fieldPosition="0">
        <references count="2">
          <reference field="4294967294" count="2" selected="0">
            <x v="0"/>
            <x v="1"/>
          </reference>
          <reference field="12" count="1" selected="0">
            <x v="1"/>
          </reference>
        </references>
      </pivotArea>
    </format>
    <format dxfId="5981">
      <pivotArea dataOnly="0" labelOnly="1" fieldPosition="0">
        <references count="1">
          <reference field="12" count="1">
            <x v="1"/>
          </reference>
        </references>
      </pivotArea>
    </format>
    <format dxfId="5980">
      <pivotArea dataOnly="0" labelOnly="1" outline="0" fieldPosition="0">
        <references count="2">
          <reference field="4294967294" count="2">
            <x v="0"/>
            <x v="1"/>
          </reference>
          <reference field="12" count="1" selected="0">
            <x v="1"/>
          </reference>
        </references>
      </pivotArea>
    </format>
    <format dxfId="5979">
      <pivotArea field="12" grandRow="1" outline="0" collapsedLevelsAreSubtotals="1" axis="axisCol" fieldPosition="0">
        <references count="2">
          <reference field="4294967294" count="2" selected="0">
            <x v="0"/>
            <x v="1"/>
          </reference>
          <reference field="12" count="0" selected="0"/>
        </references>
      </pivotArea>
    </format>
    <format dxfId="5978">
      <pivotArea dataOnly="0" labelOnly="1" fieldPosition="0">
        <references count="1">
          <reference field="12" count="0"/>
        </references>
      </pivotArea>
    </format>
    <format dxfId="5977">
      <pivotArea dataOnly="0" labelOnly="1" outline="0" fieldPosition="0">
        <references count="2">
          <reference field="4294967294" count="2">
            <x v="0"/>
            <x v="1"/>
          </reference>
          <reference field="12" count="1" selected="0">
            <x v="0"/>
          </reference>
        </references>
      </pivotArea>
    </format>
    <format dxfId="5976">
      <pivotArea dataOnly="0" labelOnly="1" outline="0" fieldPosition="0">
        <references count="2">
          <reference field="4294967294" count="2">
            <x v="0"/>
            <x v="1"/>
          </reference>
          <reference field="12" count="1" selected="0">
            <x v="1"/>
          </reference>
        </references>
      </pivotArea>
    </format>
    <format dxfId="5975">
      <pivotArea type="origin" dataOnly="0" labelOnly="1" outline="0" fieldPosition="0"/>
    </format>
    <format dxfId="5974">
      <pivotArea field="12" type="button" dataOnly="0" labelOnly="1" outline="0" axis="axisCol" fieldPosition="0"/>
    </format>
    <format dxfId="5973">
      <pivotArea field="-2" type="button" dataOnly="0" labelOnly="1" outline="0" axis="axisCol" fieldPosition="1"/>
    </format>
    <format dxfId="5972">
      <pivotArea type="topRight" dataOnly="0" labelOnly="1" outline="0" fieldPosition="0"/>
    </format>
    <format dxfId="5971">
      <pivotArea dataOnly="0" labelOnly="1" fieldPosition="0">
        <references count="1">
          <reference field="12" count="0"/>
        </references>
      </pivotArea>
    </format>
    <format dxfId="5970">
      <pivotArea field="12" dataOnly="0" labelOnly="1" grandCol="1" outline="0" axis="axisCol" fieldPosition="0">
        <references count="1">
          <reference field="4294967294" count="1" selected="0">
            <x v="0"/>
          </reference>
        </references>
      </pivotArea>
    </format>
    <format dxfId="5969">
      <pivotArea field="12" dataOnly="0" labelOnly="1" grandCol="1" outline="0" axis="axisCol" fieldPosition="0">
        <references count="1">
          <reference field="4294967294" count="1" selected="0">
            <x v="1"/>
          </reference>
        </references>
      </pivotArea>
    </format>
    <format dxfId="5968">
      <pivotArea field="12" dataOnly="0" labelOnly="1" grandCol="1" outline="0" axis="axisCol" fieldPosition="0">
        <references count="1">
          <reference field="4294967294" count="1" selected="0">
            <x v="0"/>
          </reference>
        </references>
      </pivotArea>
    </format>
    <format dxfId="5967">
      <pivotArea field="12" dataOnly="0" labelOnly="1" grandCol="1" outline="0" axis="axisCol" fieldPosition="0">
        <references count="1">
          <reference field="4294967294" count="1" selected="0">
            <x v="1"/>
          </reference>
        </references>
      </pivotArea>
    </format>
    <format dxfId="5966">
      <pivotArea dataOnly="0" labelOnly="1" outline="0" fieldPosition="0">
        <references count="2">
          <reference field="4294967294" count="2">
            <x v="0"/>
            <x v="1"/>
          </reference>
          <reference field="12" count="1" selected="0">
            <x v="0"/>
          </reference>
        </references>
      </pivotArea>
    </format>
    <format dxfId="5965">
      <pivotArea dataOnly="0" labelOnly="1" outline="0" fieldPosition="0">
        <references count="2">
          <reference field="4294967294" count="2">
            <x v="0"/>
            <x v="1"/>
          </reference>
          <reference field="12" count="1" selected="0">
            <x v="1"/>
          </reference>
        </references>
      </pivotArea>
    </format>
    <format dxfId="5964">
      <pivotArea type="all" dataOnly="0" outline="0" fieldPosition="0"/>
    </format>
    <format dxfId="5963">
      <pivotArea outline="0" collapsedLevelsAreSubtotals="1" fieldPosition="0"/>
    </format>
    <format dxfId="5962">
      <pivotArea type="origin" dataOnly="0" labelOnly="1" outline="0" fieldPosition="0"/>
    </format>
    <format dxfId="5961">
      <pivotArea field="12" type="button" dataOnly="0" labelOnly="1" outline="0" axis="axisCol" fieldPosition="0"/>
    </format>
    <format dxfId="5960">
      <pivotArea field="-2" type="button" dataOnly="0" labelOnly="1" outline="0" axis="axisCol" fieldPosition="1"/>
    </format>
    <format dxfId="5959">
      <pivotArea type="topRight" dataOnly="0" labelOnly="1" outline="0" fieldPosition="0"/>
    </format>
    <format dxfId="5958">
      <pivotArea dataOnly="0" labelOnly="1" grandRow="1" outline="0" fieldPosition="0"/>
    </format>
    <format dxfId="5957">
      <pivotArea dataOnly="0" labelOnly="1" fieldPosition="0">
        <references count="1">
          <reference field="12" count="0"/>
        </references>
      </pivotArea>
    </format>
    <format dxfId="5956">
      <pivotArea field="12" dataOnly="0" labelOnly="1" grandCol="1" outline="0" axis="axisCol" fieldPosition="0">
        <references count="1">
          <reference field="4294967294" count="1" selected="0">
            <x v="0"/>
          </reference>
        </references>
      </pivotArea>
    </format>
    <format dxfId="5955">
      <pivotArea field="12" dataOnly="0" labelOnly="1" grandCol="1" outline="0" axis="axisCol" fieldPosition="0">
        <references count="1">
          <reference field="4294967294" count="1" selected="0">
            <x v="1"/>
          </reference>
        </references>
      </pivotArea>
    </format>
    <format dxfId="5954">
      <pivotArea field="12" dataOnly="0" labelOnly="1" grandCol="1" outline="0" axis="axisCol" fieldPosition="0">
        <references count="1">
          <reference field="4294967294" count="1" selected="0">
            <x v="0"/>
          </reference>
        </references>
      </pivotArea>
    </format>
    <format dxfId="5953">
      <pivotArea field="12" dataOnly="0" labelOnly="1" grandCol="1" outline="0" axis="axisCol" fieldPosition="0">
        <references count="1">
          <reference field="4294967294" count="1" selected="0">
            <x v="1"/>
          </reference>
        </references>
      </pivotArea>
    </format>
    <format dxfId="5952">
      <pivotArea dataOnly="0" labelOnly="1" outline="0" fieldPosition="0">
        <references count="2">
          <reference field="4294967294" count="2">
            <x v="0"/>
            <x v="1"/>
          </reference>
          <reference field="12" count="1" selected="0">
            <x v="0"/>
          </reference>
        </references>
      </pivotArea>
    </format>
    <format dxfId="5951">
      <pivotArea dataOnly="0" labelOnly="1" outline="0" fieldPosition="0">
        <references count="2">
          <reference field="4294967294" count="2">
            <x v="0"/>
            <x v="1"/>
          </reference>
          <reference field="12" count="1" selected="0">
            <x v="1"/>
          </reference>
        </references>
      </pivotArea>
    </format>
    <format dxfId="5950">
      <pivotArea type="all" dataOnly="0" outline="0" fieldPosition="0"/>
    </format>
    <format dxfId="5949">
      <pivotArea outline="0" collapsedLevelsAreSubtotals="1" fieldPosition="0"/>
    </format>
    <format dxfId="5948">
      <pivotArea type="origin" dataOnly="0" labelOnly="1" outline="0" fieldPosition="0"/>
    </format>
    <format dxfId="5947">
      <pivotArea field="12" type="button" dataOnly="0" labelOnly="1" outline="0" axis="axisCol" fieldPosition="0"/>
    </format>
    <format dxfId="5946">
      <pivotArea field="-2" type="button" dataOnly="0" labelOnly="1" outline="0" axis="axisCol" fieldPosition="1"/>
    </format>
    <format dxfId="5945">
      <pivotArea type="topRight" dataOnly="0" labelOnly="1" outline="0" fieldPosition="0"/>
    </format>
    <format dxfId="5944">
      <pivotArea dataOnly="0" labelOnly="1" grandRow="1" outline="0" fieldPosition="0"/>
    </format>
    <format dxfId="5943">
      <pivotArea dataOnly="0" labelOnly="1" fieldPosition="0">
        <references count="1">
          <reference field="12" count="0"/>
        </references>
      </pivotArea>
    </format>
    <format dxfId="5942">
      <pivotArea field="12" dataOnly="0" labelOnly="1" grandCol="1" outline="0" axis="axisCol" fieldPosition="0">
        <references count="1">
          <reference field="4294967294" count="1" selected="0">
            <x v="0"/>
          </reference>
        </references>
      </pivotArea>
    </format>
    <format dxfId="5941">
      <pivotArea field="12" dataOnly="0" labelOnly="1" grandCol="1" outline="0" axis="axisCol" fieldPosition="0">
        <references count="1">
          <reference field="4294967294" count="1" selected="0">
            <x v="1"/>
          </reference>
        </references>
      </pivotArea>
    </format>
    <format dxfId="5940">
      <pivotArea field="12" dataOnly="0" labelOnly="1" grandCol="1" outline="0" axis="axisCol" fieldPosition="0">
        <references count="1">
          <reference field="4294967294" count="1" selected="0">
            <x v="0"/>
          </reference>
        </references>
      </pivotArea>
    </format>
    <format dxfId="5939">
      <pivotArea field="12" dataOnly="0" labelOnly="1" grandCol="1" outline="0" axis="axisCol" fieldPosition="0">
        <references count="1">
          <reference field="4294967294" count="1" selected="0">
            <x v="1"/>
          </reference>
        </references>
      </pivotArea>
    </format>
    <format dxfId="5938">
      <pivotArea dataOnly="0" labelOnly="1" outline="0" fieldPosition="0">
        <references count="2">
          <reference field="4294967294" count="2">
            <x v="0"/>
            <x v="1"/>
          </reference>
          <reference field="12" count="1" selected="0">
            <x v="0"/>
          </reference>
        </references>
      </pivotArea>
    </format>
    <format dxfId="5937">
      <pivotArea dataOnly="0" labelOnly="1" outline="0" fieldPosition="0">
        <references count="2">
          <reference field="4294967294" count="2">
            <x v="0"/>
            <x v="1"/>
          </reference>
          <reference field="12" count="1" selected="0">
            <x v="1"/>
          </reference>
        </references>
      </pivotArea>
    </format>
    <format dxfId="5936">
      <pivotArea grandRow="1" outline="0" collapsedLevelsAreSubtotals="1" fieldPosition="0"/>
    </format>
    <format dxfId="5935">
      <pivotArea dataOnly="0" labelOnly="1" grandRow="1" outline="0" fieldPosition="0"/>
    </format>
    <format dxfId="5934">
      <pivotArea type="origin" dataOnly="0" labelOnly="1" outline="0" offset="A1" fieldPosition="0"/>
    </format>
    <format dxfId="5933">
      <pivotArea field="12" type="button" dataOnly="0" labelOnly="1" outline="0" axis="axisCol" fieldPosition="0"/>
    </format>
    <format dxfId="5932">
      <pivotArea field="-2" type="button" dataOnly="0" labelOnly="1" outline="0" axis="axisCol" fieldPosition="1"/>
    </format>
    <format dxfId="5931">
      <pivotArea type="topRight" dataOnly="0" labelOnly="1" outline="0" fieldPosition="0"/>
    </format>
    <format dxfId="5930">
      <pivotArea grandRow="1" outline="0" collapsedLevelsAreSubtotals="1" fieldPosition="0"/>
    </format>
    <format dxfId="5929">
      <pivotArea dataOnly="0" labelOnly="1" grandRow="1" outline="0" fieldPosition="0"/>
    </format>
    <format dxfId="5928">
      <pivotArea grandRow="1" outline="0" collapsedLevelsAreSubtotals="1" fieldPosition="0"/>
    </format>
    <format dxfId="5927">
      <pivotArea dataOnly="0" labelOnly="1" grandRow="1" outline="0" fieldPosition="0"/>
    </format>
    <format dxfId="5926">
      <pivotArea type="origin" dataOnly="0" labelOnly="1" outline="0" offset="A1" fieldPosition="0"/>
    </format>
    <format dxfId="5925">
      <pivotArea field="12" type="button" dataOnly="0" labelOnly="1" outline="0" axis="axisCol" fieldPosition="0"/>
    </format>
    <format dxfId="5924">
      <pivotArea field="-2" type="button" dataOnly="0" labelOnly="1" outline="0" axis="axisCol" fieldPosition="1"/>
    </format>
    <format dxfId="5923">
      <pivotArea type="topRight" dataOnly="0" labelOnly="1" outline="0" fieldPosition="0"/>
    </format>
    <format dxfId="5922">
      <pivotArea grandRow="1" outline="0" collapsedLevelsAreSubtotals="1" fieldPosition="0"/>
    </format>
    <format dxfId="5921">
      <pivotArea dataOnly="0" labelOnly="1" grandRow="1" outline="0" fieldPosition="0"/>
    </format>
    <format dxfId="5920">
      <pivotArea grandRow="1" outline="0" collapsedLevelsAreSubtotals="1" fieldPosition="0"/>
    </format>
    <format dxfId="5919">
      <pivotArea dataOnly="0" labelOnly="1" grandRow="1" outline="0" fieldPosition="0"/>
    </format>
    <format dxfId="5918">
      <pivotArea outline="0" collapsedLevelsAreSubtotals="1" fieldPosition="0"/>
    </format>
    <format dxfId="5917">
      <pivotArea dataOnly="0" labelOnly="1" grandRow="1" outline="0" fieldPosition="0"/>
    </format>
    <format dxfId="5916">
      <pivotArea field="12" dataOnly="0" labelOnly="1" grandCol="1" outline="0" axis="axisCol" fieldPosition="0">
        <references count="1">
          <reference field="4294967294" count="1" selected="0">
            <x v="0"/>
          </reference>
        </references>
      </pivotArea>
    </format>
    <format dxfId="5915">
      <pivotArea field="12" dataOnly="0" labelOnly="1" grandCol="1" outline="0" axis="axisCol" fieldPosition="0">
        <references count="1">
          <reference field="4294967294" count="1" selected="0">
            <x v="1"/>
          </reference>
        </references>
      </pivotArea>
    </format>
    <format dxfId="5914">
      <pivotArea field="12" dataOnly="0" labelOnly="1" grandCol="1" outline="0" axis="axisCol" fieldPosition="0">
        <references count="1">
          <reference field="4294967294" count="1" selected="0">
            <x v="0"/>
          </reference>
        </references>
      </pivotArea>
    </format>
    <format dxfId="5913">
      <pivotArea field="12" dataOnly="0" labelOnly="1" grandCol="1" outline="0" axis="axisCol" fieldPosition="0">
        <references count="1">
          <reference field="4294967294" count="1" selected="0">
            <x v="1"/>
          </reference>
        </references>
      </pivotArea>
    </format>
    <format dxfId="5912">
      <pivotArea dataOnly="0" labelOnly="1" outline="0" fieldPosition="0">
        <references count="2">
          <reference field="4294967294" count="2">
            <x v="0"/>
            <x v="1"/>
          </reference>
          <reference field="12" count="1" selected="0">
            <x v="0"/>
          </reference>
        </references>
      </pivotArea>
    </format>
    <format dxfId="5911">
      <pivotArea dataOnly="0" labelOnly="1" outline="0" fieldPosition="0">
        <references count="2">
          <reference field="4294967294" count="2">
            <x v="0"/>
            <x v="1"/>
          </reference>
          <reference field="12" count="1" selected="0">
            <x v="1"/>
          </reference>
        </references>
      </pivotArea>
    </format>
    <format dxfId="5910">
      <pivotArea field="12" dataOnly="0" labelOnly="1" grandCol="1" outline="0" axis="axisCol" fieldPosition="0">
        <references count="1">
          <reference field="4294967294" count="1" selected="0">
            <x v="0"/>
          </reference>
        </references>
      </pivotArea>
    </format>
    <format dxfId="5909">
      <pivotArea field="12" dataOnly="0" labelOnly="1" grandCol="1" outline="0" axis="axisCol" fieldPosition="0">
        <references count="1">
          <reference field="4294967294" count="1" selected="0">
            <x v="1"/>
          </reference>
        </references>
      </pivotArea>
    </format>
    <format dxfId="5908">
      <pivotArea field="12" dataOnly="0" labelOnly="1" grandCol="1" outline="0" axis="axisCol" fieldPosition="0">
        <references count="1">
          <reference field="4294967294" count="1" selected="0">
            <x v="0"/>
          </reference>
        </references>
      </pivotArea>
    </format>
    <format dxfId="5907">
      <pivotArea field="12" dataOnly="0" labelOnly="1" grandCol="1" outline="0" axis="axisCol" fieldPosition="0">
        <references count="1">
          <reference field="4294967294" count="1" selected="0">
            <x v="1"/>
          </reference>
        </references>
      </pivotArea>
    </format>
    <format dxfId="5906">
      <pivotArea dataOnly="0" labelOnly="1" outline="0" fieldPosition="0">
        <references count="2">
          <reference field="4294967294" count="2">
            <x v="0"/>
            <x v="1"/>
          </reference>
          <reference field="12" count="1" selected="0">
            <x v="0"/>
          </reference>
        </references>
      </pivotArea>
    </format>
    <format dxfId="5905">
      <pivotArea dataOnly="0" labelOnly="1" outline="0" fieldPosition="0">
        <references count="2">
          <reference field="4294967294" count="2">
            <x v="0"/>
            <x v="1"/>
          </reference>
          <reference field="12" count="1" selected="0">
            <x v="1"/>
          </reference>
        </references>
      </pivotArea>
    </format>
    <format dxfId="5904">
      <pivotArea outline="0" collapsedLevelsAreSubtotals="1" fieldPosition="0"/>
    </format>
    <format dxfId="5903">
      <pivotArea type="origin" dataOnly="0" labelOnly="1" outline="0" offset="A2" fieldPosition="0"/>
    </format>
    <format dxfId="5902">
      <pivotArea dataOnly="0" labelOnly="1" grandRow="1" outline="0" fieldPosition="0"/>
    </format>
    <format dxfId="5901">
      <pivotArea dataOnly="0" labelOnly="1" fieldPosition="0">
        <references count="1">
          <reference field="12" count="0"/>
        </references>
      </pivotArea>
    </format>
    <format dxfId="5900">
      <pivotArea field="12" dataOnly="0" labelOnly="1" grandCol="1" outline="0" axis="axisCol" fieldPosition="0">
        <references count="1">
          <reference field="4294967294" count="1" selected="0">
            <x v="0"/>
          </reference>
        </references>
      </pivotArea>
    </format>
    <format dxfId="5899">
      <pivotArea field="12" dataOnly="0" labelOnly="1" grandCol="1" outline="0" axis="axisCol" fieldPosition="0">
        <references count="1">
          <reference field="4294967294" count="1" selected="0">
            <x v="1"/>
          </reference>
        </references>
      </pivotArea>
    </format>
    <format dxfId="5898">
      <pivotArea field="12" dataOnly="0" labelOnly="1" grandCol="1" outline="0" axis="axisCol" fieldPosition="0">
        <references count="1">
          <reference field="4294967294" count="1" selected="0">
            <x v="0"/>
          </reference>
        </references>
      </pivotArea>
    </format>
    <format dxfId="5897">
      <pivotArea field="12" dataOnly="0" labelOnly="1" grandCol="1" outline="0" axis="axisCol" fieldPosition="0">
        <references count="1">
          <reference field="4294967294" count="1" selected="0">
            <x v="1"/>
          </reference>
        </references>
      </pivotArea>
    </format>
    <format dxfId="5896">
      <pivotArea dataOnly="0" labelOnly="1" outline="0" fieldPosition="0">
        <references count="2">
          <reference field="4294967294" count="2">
            <x v="0"/>
            <x v="1"/>
          </reference>
          <reference field="12" count="1" selected="0">
            <x v="0"/>
          </reference>
        </references>
      </pivotArea>
    </format>
    <format dxfId="5895">
      <pivotArea dataOnly="0" labelOnly="1" outline="0" fieldPosition="0">
        <references count="2">
          <reference field="4294967294" count="2">
            <x v="0"/>
            <x v="1"/>
          </reference>
          <reference field="12" count="1" selected="0">
            <x v="1"/>
          </reference>
        </references>
      </pivotArea>
    </format>
    <format dxfId="5894">
      <pivotArea outline="0" collapsedLevelsAreSubtotals="1" fieldPosition="0"/>
    </format>
    <format dxfId="5893">
      <pivotArea type="origin" dataOnly="0" labelOnly="1" outline="0" offset="A2" fieldPosition="0"/>
    </format>
    <format dxfId="5892">
      <pivotArea dataOnly="0" labelOnly="1" grandRow="1" outline="0" fieldPosition="0"/>
    </format>
    <format dxfId="5891">
      <pivotArea dataOnly="0" labelOnly="1" fieldPosition="0">
        <references count="1">
          <reference field="12" count="0"/>
        </references>
      </pivotArea>
    </format>
    <format dxfId="5890">
      <pivotArea field="12" dataOnly="0" labelOnly="1" grandCol="1" outline="0" axis="axisCol" fieldPosition="0">
        <references count="1">
          <reference field="4294967294" count="1" selected="0">
            <x v="0"/>
          </reference>
        </references>
      </pivotArea>
    </format>
    <format dxfId="5889">
      <pivotArea field="12" dataOnly="0" labelOnly="1" grandCol="1" outline="0" axis="axisCol" fieldPosition="0">
        <references count="1">
          <reference field="4294967294" count="1" selected="0">
            <x v="1"/>
          </reference>
        </references>
      </pivotArea>
    </format>
    <format dxfId="5888">
      <pivotArea field="12" dataOnly="0" labelOnly="1" grandCol="1" outline="0" axis="axisCol" fieldPosition="0">
        <references count="1">
          <reference field="4294967294" count="1" selected="0">
            <x v="0"/>
          </reference>
        </references>
      </pivotArea>
    </format>
    <format dxfId="5887">
      <pivotArea field="12" dataOnly="0" labelOnly="1" grandCol="1" outline="0" axis="axisCol" fieldPosition="0">
        <references count="1">
          <reference field="4294967294" count="1" selected="0">
            <x v="1"/>
          </reference>
        </references>
      </pivotArea>
    </format>
    <format dxfId="5886">
      <pivotArea dataOnly="0" labelOnly="1" outline="0" fieldPosition="0">
        <references count="2">
          <reference field="4294967294" count="2">
            <x v="0"/>
            <x v="1"/>
          </reference>
          <reference field="12" count="1" selected="0">
            <x v="0"/>
          </reference>
        </references>
      </pivotArea>
    </format>
    <format dxfId="5885">
      <pivotArea dataOnly="0" labelOnly="1" outline="0" fieldPosition="0">
        <references count="2">
          <reference field="4294967294" count="2">
            <x v="0"/>
            <x v="1"/>
          </reference>
          <reference field="12" count="1" selected="0">
            <x v="1"/>
          </reference>
        </references>
      </pivotArea>
    </format>
    <format dxfId="5884">
      <pivotArea grandRow="1" outline="0" collapsedLevelsAreSubtotals="1" fieldPosition="0"/>
    </format>
    <format dxfId="5883">
      <pivotArea dataOnly="0" labelOnly="1" grandRow="1" outline="0" fieldPosition="0"/>
    </format>
    <format dxfId="5882">
      <pivotArea field="12" dataOnly="0" labelOnly="1" grandCol="1" outline="0" axis="axisCol" fieldPosition="0">
        <references count="1">
          <reference field="4294967294" count="1" selected="0">
            <x v="0"/>
          </reference>
        </references>
      </pivotArea>
    </format>
    <format dxfId="5881">
      <pivotArea field="12" dataOnly="0" labelOnly="1" grandCol="1" outline="0" axis="axisCol" fieldPosition="0">
        <references count="1">
          <reference field="4294967294" count="1" selected="0">
            <x v="1"/>
          </reference>
        </references>
      </pivotArea>
    </format>
    <format dxfId="5880">
      <pivotArea field="12" dataOnly="0" labelOnly="1" grandCol="1" outline="0" axis="axisCol" fieldPosition="0">
        <references count="1">
          <reference field="4294967294" count="1" selected="0">
            <x v="0"/>
          </reference>
        </references>
      </pivotArea>
    </format>
    <format dxfId="5879">
      <pivotArea field="12" dataOnly="0" labelOnly="1" grandCol="1" outline="0" axis="axisCol" fieldPosition="0">
        <references count="1">
          <reference field="4294967294" count="1" selected="0">
            <x v="1"/>
          </reference>
        </references>
      </pivotArea>
    </format>
    <format dxfId="5878">
      <pivotArea dataOnly="0" labelOnly="1" outline="0" fieldPosition="0">
        <references count="2">
          <reference field="4294967294" count="2">
            <x v="0"/>
            <x v="1"/>
          </reference>
          <reference field="12" count="1" selected="0">
            <x v="0"/>
          </reference>
        </references>
      </pivotArea>
    </format>
    <format dxfId="5877">
      <pivotArea dataOnly="0" labelOnly="1" outline="0" fieldPosition="0">
        <references count="2">
          <reference field="4294967294" count="2">
            <x v="0"/>
            <x v="1"/>
          </reference>
          <reference field="12" count="1" selected="0">
            <x v="1"/>
          </reference>
        </references>
      </pivotArea>
    </format>
    <format dxfId="5876">
      <pivotArea field="12" dataOnly="0" labelOnly="1" grandCol="1" outline="0" axis="axisCol" fieldPosition="0">
        <references count="1">
          <reference field="4294967294" count="1" selected="0">
            <x v="0"/>
          </reference>
        </references>
      </pivotArea>
    </format>
    <format dxfId="5875">
      <pivotArea field="12" dataOnly="0" labelOnly="1" grandCol="1" outline="0" axis="axisCol" fieldPosition="0">
        <references count="1">
          <reference field="4294967294" count="1" selected="0">
            <x v="1"/>
          </reference>
        </references>
      </pivotArea>
    </format>
    <format dxfId="5874">
      <pivotArea field="12" dataOnly="0" labelOnly="1" grandCol="1" outline="0" axis="axisCol" fieldPosition="0">
        <references count="1">
          <reference field="4294967294" count="1" selected="0">
            <x v="0"/>
          </reference>
        </references>
      </pivotArea>
    </format>
    <format dxfId="5873">
      <pivotArea field="12" dataOnly="0" labelOnly="1" grandCol="1" outline="0" axis="axisCol" fieldPosition="0">
        <references count="1">
          <reference field="4294967294" count="1" selected="0">
            <x v="1"/>
          </reference>
        </references>
      </pivotArea>
    </format>
    <format dxfId="5872">
      <pivotArea dataOnly="0" labelOnly="1" outline="0" fieldPosition="0">
        <references count="2">
          <reference field="4294967294" count="2">
            <x v="0"/>
            <x v="1"/>
          </reference>
          <reference field="12" count="1" selected="0">
            <x v="0"/>
          </reference>
        </references>
      </pivotArea>
    </format>
    <format dxfId="5871">
      <pivotArea dataOnly="0" labelOnly="1" outline="0" fieldPosition="0">
        <references count="2">
          <reference field="4294967294" count="2">
            <x v="0"/>
            <x v="1"/>
          </reference>
          <reference field="12" count="1" selected="0">
            <x v="1"/>
          </reference>
        </references>
      </pivotArea>
    </format>
    <format dxfId="5870">
      <pivotArea field="12" dataOnly="0" labelOnly="1" grandCol="1" outline="0" offset="IV256" axis="axisCol" fieldPosition="0">
        <references count="1">
          <reference field="4294967294" count="1" selected="0">
            <x v="0"/>
          </reference>
        </references>
      </pivotArea>
    </format>
    <format dxfId="5869">
      <pivotArea field="12" dataOnly="0" labelOnly="1" grandCol="1" outline="0" offset="IV256" axis="axisCol" fieldPosition="0">
        <references count="1">
          <reference field="4294967294" count="1" selected="0">
            <x v="1"/>
          </reference>
        </references>
      </pivotArea>
    </format>
    <format dxfId="5868">
      <pivotArea field="12" dataOnly="0" labelOnly="1" grandCol="1" outline="0" offset="IV256" axis="axisCol" fieldPosition="0">
        <references count="1">
          <reference field="4294967294" count="1" selected="0">
            <x v="0"/>
          </reference>
        </references>
      </pivotArea>
    </format>
    <format dxfId="5867">
      <pivotArea field="12" dataOnly="0" labelOnly="1" grandCol="1" outline="0" offset="IV256" axis="axisCol" fieldPosition="0">
        <references count="1">
          <reference field="4294967294" count="1" selected="0">
            <x v="1"/>
          </reference>
        </references>
      </pivotArea>
    </format>
    <format dxfId="5866">
      <pivotArea dataOnly="0" labelOnly="1" outline="0" fieldPosition="0">
        <references count="2">
          <reference field="4294967294" count="2">
            <x v="0"/>
            <x v="1"/>
          </reference>
          <reference field="12" count="1" selected="0">
            <x v="0"/>
          </reference>
        </references>
      </pivotArea>
    </format>
    <format dxfId="5865">
      <pivotArea dataOnly="0" labelOnly="1" outline="0" fieldPosition="0">
        <references count="2">
          <reference field="4294967294" count="2">
            <x v="0"/>
            <x v="1"/>
          </reference>
          <reference field="12" count="1" selected="0">
            <x v="1"/>
          </reference>
        </references>
      </pivotArea>
    </format>
    <format dxfId="5864">
      <pivotArea grandRow="1" outline="0" collapsedLevelsAreSubtotals="1" fieldPosition="0"/>
    </format>
    <format dxfId="5863">
      <pivotArea dataOnly="0" labelOnly="1" grandRow="1" outline="0" fieldPosition="0"/>
    </format>
    <format dxfId="5862">
      <pivotArea grandRow="1" outline="0" collapsedLevelsAreSubtotals="1" fieldPosition="0"/>
    </format>
    <format dxfId="5861">
      <pivotArea dataOnly="0" labelOnly="1" grandRow="1" outline="0" fieldPosition="0"/>
    </format>
    <format dxfId="5860">
      <pivotArea field="12" dataOnly="0" labelOnly="1" grandCol="1" outline="0" offset="IV256" axis="axisCol" fieldPosition="0">
        <references count="1">
          <reference field="4294967294" count="1" selected="0">
            <x v="0"/>
          </reference>
        </references>
      </pivotArea>
    </format>
    <format dxfId="5859">
      <pivotArea field="12" dataOnly="0" labelOnly="1" grandCol="1" outline="0" offset="IV256" axis="axisCol" fieldPosition="0">
        <references count="1">
          <reference field="4294967294" count="1" selected="0">
            <x v="1"/>
          </reference>
        </references>
      </pivotArea>
    </format>
    <format dxfId="5858">
      <pivotArea field="12" dataOnly="0" labelOnly="1" grandCol="1" outline="0" offset="IV256" axis="axisCol" fieldPosition="0">
        <references count="1">
          <reference field="4294967294" count="1" selected="0">
            <x v="0"/>
          </reference>
        </references>
      </pivotArea>
    </format>
    <format dxfId="5857">
      <pivotArea field="12" dataOnly="0" labelOnly="1" grandCol="1" outline="0" offset="IV256" axis="axisCol" fieldPosition="0">
        <references count="1">
          <reference field="4294967294" count="1" selected="0">
            <x v="1"/>
          </reference>
        </references>
      </pivotArea>
    </format>
    <format dxfId="5856">
      <pivotArea dataOnly="0" labelOnly="1" outline="0" fieldPosition="0">
        <references count="2">
          <reference field="4294967294" count="2">
            <x v="0"/>
            <x v="1"/>
          </reference>
          <reference field="12" count="1" selected="0">
            <x v="0"/>
          </reference>
        </references>
      </pivotArea>
    </format>
    <format dxfId="5855">
      <pivotArea dataOnly="0" labelOnly="1" outline="0" fieldPosition="0">
        <references count="2">
          <reference field="4294967294" count="2">
            <x v="0"/>
            <x v="1"/>
          </reference>
          <reference field="12" count="1" selected="0">
            <x v="1"/>
          </reference>
        </references>
      </pivotArea>
    </format>
    <format dxfId="5854">
      <pivotArea field="12" dataOnly="0" labelOnly="1" grandCol="1" outline="0" offset="IV256" axis="axisCol" fieldPosition="0">
        <references count="1">
          <reference field="4294967294" count="1" selected="0">
            <x v="0"/>
          </reference>
        </references>
      </pivotArea>
    </format>
    <format dxfId="5853">
      <pivotArea field="12" dataOnly="0" labelOnly="1" grandCol="1" outline="0" offset="IV256" axis="axisCol" fieldPosition="0">
        <references count="1">
          <reference field="4294967294" count="1" selected="0">
            <x v="1"/>
          </reference>
        </references>
      </pivotArea>
    </format>
    <format dxfId="5852">
      <pivotArea field="12" dataOnly="0" labelOnly="1" grandCol="1" outline="0" offset="IV256" axis="axisCol" fieldPosition="0">
        <references count="1">
          <reference field="4294967294" count="1" selected="0">
            <x v="0"/>
          </reference>
        </references>
      </pivotArea>
    </format>
    <format dxfId="5851">
      <pivotArea field="12" dataOnly="0" labelOnly="1" grandCol="1" outline="0" offset="IV256" axis="axisCol" fieldPosition="0">
        <references count="1">
          <reference field="4294967294" count="1" selected="0">
            <x v="1"/>
          </reference>
        </references>
      </pivotArea>
    </format>
    <format dxfId="5850">
      <pivotArea dataOnly="0" labelOnly="1" outline="0" fieldPosition="0">
        <references count="2">
          <reference field="4294967294" count="2">
            <x v="0"/>
            <x v="1"/>
          </reference>
          <reference field="12" count="1" selected="0">
            <x v="0"/>
          </reference>
        </references>
      </pivotArea>
    </format>
    <format dxfId="5849">
      <pivotArea dataOnly="0" labelOnly="1" outline="0" fieldPosition="0">
        <references count="2">
          <reference field="4294967294" count="2">
            <x v="0"/>
            <x v="1"/>
          </reference>
          <reference field="12" count="1" selected="0">
            <x v="1"/>
          </reference>
        </references>
      </pivotArea>
    </format>
    <format dxfId="5848">
      <pivotArea outline="0" collapsedLevelsAreSubtotals="1" fieldPosition="0"/>
    </format>
    <format dxfId="5847">
      <pivotArea type="origin" dataOnly="0" labelOnly="1" outline="0" offset="A2" fieldPosition="0"/>
    </format>
    <format dxfId="5846">
      <pivotArea dataOnly="0" labelOnly="1" grandRow="1" outline="0" fieldPosition="0"/>
    </format>
    <format dxfId="5845">
      <pivotArea dataOnly="0" labelOnly="1" fieldPosition="0">
        <references count="1">
          <reference field="12" count="0"/>
        </references>
      </pivotArea>
    </format>
    <format dxfId="5844">
      <pivotArea field="12" dataOnly="0" labelOnly="1" grandCol="1" outline="0" axis="axisCol" fieldPosition="0">
        <references count="1">
          <reference field="4294967294" count="1" selected="0">
            <x v="0"/>
          </reference>
        </references>
      </pivotArea>
    </format>
    <format dxfId="5843">
      <pivotArea field="12" dataOnly="0" labelOnly="1" grandCol="1" outline="0" axis="axisCol" fieldPosition="0">
        <references count="1">
          <reference field="4294967294" count="1" selected="0">
            <x v="1"/>
          </reference>
        </references>
      </pivotArea>
    </format>
    <format dxfId="5842">
      <pivotArea field="12" dataOnly="0" labelOnly="1" grandCol="1" outline="0" axis="axisCol" fieldPosition="0">
        <references count="1">
          <reference field="4294967294" count="1" selected="0">
            <x v="0"/>
          </reference>
        </references>
      </pivotArea>
    </format>
    <format dxfId="5841">
      <pivotArea field="12" dataOnly="0" labelOnly="1" grandCol="1" outline="0" axis="axisCol" fieldPosition="0">
        <references count="1">
          <reference field="4294967294" count="1" selected="0">
            <x v="1"/>
          </reference>
        </references>
      </pivotArea>
    </format>
    <format dxfId="5840">
      <pivotArea dataOnly="0" labelOnly="1" outline="0" fieldPosition="0">
        <references count="2">
          <reference field="4294967294" count="2">
            <x v="0"/>
            <x v="1"/>
          </reference>
          <reference field="12" count="1" selected="0">
            <x v="0"/>
          </reference>
        </references>
      </pivotArea>
    </format>
    <format dxfId="5839">
      <pivotArea dataOnly="0" labelOnly="1" outline="0" fieldPosition="0">
        <references count="2">
          <reference field="4294967294" count="2">
            <x v="0"/>
            <x v="1"/>
          </reference>
          <reference field="12" count="1" selected="0">
            <x v="1"/>
          </reference>
        </references>
      </pivotArea>
    </format>
    <format dxfId="5838">
      <pivotArea outline="0" collapsedLevelsAreSubtotals="1" fieldPosition="0"/>
    </format>
    <format dxfId="5837">
      <pivotArea type="origin" dataOnly="0" labelOnly="1" outline="0" offset="A2" fieldPosition="0"/>
    </format>
    <format dxfId="5836">
      <pivotArea dataOnly="0" labelOnly="1" grandRow="1" outline="0" fieldPosition="0"/>
    </format>
    <format dxfId="5835">
      <pivotArea dataOnly="0" labelOnly="1" fieldPosition="0">
        <references count="1">
          <reference field="12" count="0"/>
        </references>
      </pivotArea>
    </format>
    <format dxfId="5834">
      <pivotArea field="12" dataOnly="0" labelOnly="1" grandCol="1" outline="0" axis="axisCol" fieldPosition="0">
        <references count="1">
          <reference field="4294967294" count="1" selected="0">
            <x v="0"/>
          </reference>
        </references>
      </pivotArea>
    </format>
    <format dxfId="5833">
      <pivotArea field="12" dataOnly="0" labelOnly="1" grandCol="1" outline="0" axis="axisCol" fieldPosition="0">
        <references count="1">
          <reference field="4294967294" count="1" selected="0">
            <x v="1"/>
          </reference>
        </references>
      </pivotArea>
    </format>
    <format dxfId="5832">
      <pivotArea field="12" dataOnly="0" labelOnly="1" grandCol="1" outline="0" axis="axisCol" fieldPosition="0">
        <references count="1">
          <reference field="4294967294" count="1" selected="0">
            <x v="0"/>
          </reference>
        </references>
      </pivotArea>
    </format>
    <format dxfId="5831">
      <pivotArea field="12" dataOnly="0" labelOnly="1" grandCol="1" outline="0" axis="axisCol" fieldPosition="0">
        <references count="1">
          <reference field="4294967294" count="1" selected="0">
            <x v="1"/>
          </reference>
        </references>
      </pivotArea>
    </format>
    <format dxfId="5830">
      <pivotArea dataOnly="0" labelOnly="1" outline="0" fieldPosition="0">
        <references count="2">
          <reference field="4294967294" count="2">
            <x v="0"/>
            <x v="1"/>
          </reference>
          <reference field="12" count="1" selected="0">
            <x v="0"/>
          </reference>
        </references>
      </pivotArea>
    </format>
    <format dxfId="5829">
      <pivotArea dataOnly="0" labelOnly="1" outline="0" fieldPosition="0">
        <references count="2">
          <reference field="4294967294" count="2">
            <x v="0"/>
            <x v="1"/>
          </reference>
          <reference field="12" count="1" selected="0">
            <x v="1"/>
          </reference>
        </references>
      </pivotArea>
    </format>
    <format dxfId="5828">
      <pivotArea grandRow="1" outline="0" collapsedLevelsAreSubtotals="1" fieldPosition="0"/>
    </format>
    <format dxfId="5827">
      <pivotArea dataOnly="0" labelOnly="1" grandRow="1" outline="0" fieldPosition="0"/>
    </format>
    <format dxfId="5826">
      <pivotArea grandRow="1" outline="0" collapsedLevelsAreSubtotals="1" fieldPosition="0"/>
    </format>
    <format dxfId="5825">
      <pivotArea dataOnly="0" labelOnly="1" grandRow="1" outline="0" fieldPosition="0"/>
    </format>
    <format dxfId="5824">
      <pivotArea outline="0" collapsedLevelsAreSubtotals="1" fieldPosition="0"/>
    </format>
    <format dxfId="5823">
      <pivotArea type="origin" dataOnly="0" labelOnly="1" outline="0" offset="A2" fieldPosition="0"/>
    </format>
    <format dxfId="5822">
      <pivotArea dataOnly="0" labelOnly="1" grandRow="1" outline="0" fieldPosition="0"/>
    </format>
    <format dxfId="5821">
      <pivotArea dataOnly="0" labelOnly="1" fieldPosition="0">
        <references count="1">
          <reference field="12" count="0"/>
        </references>
      </pivotArea>
    </format>
    <format dxfId="5820">
      <pivotArea field="12" dataOnly="0" labelOnly="1" grandCol="1" outline="0" axis="axisCol" fieldPosition="0">
        <references count="1">
          <reference field="4294967294" count="1" selected="0">
            <x v="0"/>
          </reference>
        </references>
      </pivotArea>
    </format>
    <format dxfId="5819">
      <pivotArea field="12" dataOnly="0" labelOnly="1" grandCol="1" outline="0" axis="axisCol" fieldPosition="0">
        <references count="1">
          <reference field="4294967294" count="1" selected="0">
            <x v="1"/>
          </reference>
        </references>
      </pivotArea>
    </format>
    <format dxfId="5818">
      <pivotArea field="12" dataOnly="0" labelOnly="1" grandCol="1" outline="0" axis="axisCol" fieldPosition="0">
        <references count="1">
          <reference field="4294967294" count="1" selected="0">
            <x v="0"/>
          </reference>
        </references>
      </pivotArea>
    </format>
    <format dxfId="5817">
      <pivotArea field="12" dataOnly="0" labelOnly="1" grandCol="1" outline="0" axis="axisCol" fieldPosition="0">
        <references count="1">
          <reference field="4294967294" count="1" selected="0">
            <x v="1"/>
          </reference>
        </references>
      </pivotArea>
    </format>
    <format dxfId="5816">
      <pivotArea dataOnly="0" labelOnly="1" outline="0" fieldPosition="0">
        <references count="2">
          <reference field="4294967294" count="2">
            <x v="0"/>
            <x v="1"/>
          </reference>
          <reference field="12" count="1" selected="0">
            <x v="0"/>
          </reference>
        </references>
      </pivotArea>
    </format>
    <format dxfId="5815">
      <pivotArea dataOnly="0" labelOnly="1" outline="0" fieldPosition="0">
        <references count="2">
          <reference field="4294967294" count="2">
            <x v="0"/>
            <x v="1"/>
          </reference>
          <reference field="12" count="1" selected="0">
            <x v="1"/>
          </reference>
        </references>
      </pivotArea>
    </format>
    <format dxfId="5814">
      <pivotArea outline="0" collapsedLevelsAreSubtotals="1" fieldPosition="0"/>
    </format>
    <format dxfId="5813">
      <pivotArea outline="0" collapsedLevelsAreSubtotals="1" fieldPosition="0"/>
    </format>
    <format dxfId="5812">
      <pivotArea outline="0" collapsedLevelsAreSubtotals="1" fieldPosition="0"/>
    </format>
    <format dxfId="5811">
      <pivotArea type="origin" dataOnly="0" labelOnly="1" outline="0" offset="A2" fieldPosition="0"/>
    </format>
    <format dxfId="5810">
      <pivotArea field="13" type="button" dataOnly="0" labelOnly="1" outline="0" axis="axisRow" fieldPosition="0"/>
    </format>
    <format dxfId="5809">
      <pivotArea dataOnly="0" labelOnly="1" fieldPosition="0">
        <references count="1">
          <reference field="13" count="15">
            <x v="0"/>
            <x v="1"/>
            <x v="2"/>
            <x v="3"/>
            <x v="5"/>
            <x v="7"/>
            <x v="8"/>
            <x v="10"/>
            <x v="11"/>
            <x v="12"/>
            <x v="14"/>
            <x v="15"/>
            <x v="16"/>
            <x v="17"/>
            <x v="18"/>
          </reference>
        </references>
      </pivotArea>
    </format>
    <format dxfId="5808">
      <pivotArea dataOnly="0" labelOnly="1" grandRow="1" outline="0" fieldPosition="0"/>
    </format>
    <format dxfId="5807">
      <pivotArea dataOnly="0" labelOnly="1" fieldPosition="0">
        <references count="1">
          <reference field="12" count="0"/>
        </references>
      </pivotArea>
    </format>
    <format dxfId="5806">
      <pivotArea field="12" dataOnly="0" labelOnly="1" grandCol="1" outline="0" axis="axisCol" fieldPosition="0">
        <references count="1">
          <reference field="4294967294" count="1" selected="0">
            <x v="0"/>
          </reference>
        </references>
      </pivotArea>
    </format>
    <format dxfId="5805">
      <pivotArea field="12" dataOnly="0" labelOnly="1" grandCol="1" outline="0" axis="axisCol" fieldPosition="0">
        <references count="1">
          <reference field="4294967294" count="1" selected="0">
            <x v="1"/>
          </reference>
        </references>
      </pivotArea>
    </format>
    <format dxfId="5804">
      <pivotArea field="12" dataOnly="0" labelOnly="1" grandCol="1" outline="0" axis="axisCol" fieldPosition="0">
        <references count="1">
          <reference field="4294967294" count="1" selected="0">
            <x v="0"/>
          </reference>
        </references>
      </pivotArea>
    </format>
    <format dxfId="5803">
      <pivotArea field="12" dataOnly="0" labelOnly="1" grandCol="1" outline="0" axis="axisCol" fieldPosition="0">
        <references count="1">
          <reference field="4294967294" count="1" selected="0">
            <x v="1"/>
          </reference>
        </references>
      </pivotArea>
    </format>
    <format dxfId="5802">
      <pivotArea dataOnly="0" labelOnly="1" outline="0" fieldPosition="0">
        <references count="2">
          <reference field="4294967294" count="2">
            <x v="0"/>
            <x v="1"/>
          </reference>
          <reference field="12" count="1" selected="0">
            <x v="0"/>
          </reference>
        </references>
      </pivotArea>
    </format>
    <format dxfId="5801">
      <pivotArea dataOnly="0" labelOnly="1" outline="0" fieldPosition="0">
        <references count="2">
          <reference field="4294967294" count="2">
            <x v="0"/>
            <x v="1"/>
          </reference>
          <reference field="12" count="1" selected="0">
            <x v="1"/>
          </reference>
        </references>
      </pivotArea>
    </format>
    <format dxfId="5800">
      <pivotArea outline="0" collapsedLevelsAreSubtotals="1" fieldPosition="0"/>
    </format>
    <format dxfId="5799">
      <pivotArea type="origin" dataOnly="0" labelOnly="1" outline="0" offset="A2" fieldPosition="0"/>
    </format>
    <format dxfId="5798">
      <pivotArea field="13" type="button" dataOnly="0" labelOnly="1" outline="0" axis="axisRow" fieldPosition="0"/>
    </format>
    <format dxfId="5797">
      <pivotArea dataOnly="0" labelOnly="1" fieldPosition="0">
        <references count="1">
          <reference field="13" count="15">
            <x v="0"/>
            <x v="1"/>
            <x v="2"/>
            <x v="3"/>
            <x v="5"/>
            <x v="7"/>
            <x v="8"/>
            <x v="10"/>
            <x v="11"/>
            <x v="12"/>
            <x v="14"/>
            <x v="15"/>
            <x v="16"/>
            <x v="17"/>
            <x v="18"/>
          </reference>
        </references>
      </pivotArea>
    </format>
    <format dxfId="5796">
      <pivotArea dataOnly="0" labelOnly="1" grandRow="1" outline="0" fieldPosition="0"/>
    </format>
    <format dxfId="5795">
      <pivotArea dataOnly="0" labelOnly="1" fieldPosition="0">
        <references count="1">
          <reference field="12" count="0"/>
        </references>
      </pivotArea>
    </format>
    <format dxfId="5794">
      <pivotArea field="12" dataOnly="0" labelOnly="1" grandCol="1" outline="0" axis="axisCol" fieldPosition="0">
        <references count="1">
          <reference field="4294967294" count="1" selected="0">
            <x v="0"/>
          </reference>
        </references>
      </pivotArea>
    </format>
    <format dxfId="5793">
      <pivotArea field="12" dataOnly="0" labelOnly="1" grandCol="1" outline="0" axis="axisCol" fieldPosition="0">
        <references count="1">
          <reference field="4294967294" count="1" selected="0">
            <x v="1"/>
          </reference>
        </references>
      </pivotArea>
    </format>
    <format dxfId="5792">
      <pivotArea field="12" dataOnly="0" labelOnly="1" grandCol="1" outline="0" axis="axisCol" fieldPosition="0">
        <references count="1">
          <reference field="4294967294" count="1" selected="0">
            <x v="0"/>
          </reference>
        </references>
      </pivotArea>
    </format>
    <format dxfId="5791">
      <pivotArea field="12" dataOnly="0" labelOnly="1" grandCol="1" outline="0" axis="axisCol" fieldPosition="0">
        <references count="1">
          <reference field="4294967294" count="1" selected="0">
            <x v="1"/>
          </reference>
        </references>
      </pivotArea>
    </format>
    <format dxfId="5790">
      <pivotArea dataOnly="0" labelOnly="1" outline="0" fieldPosition="0">
        <references count="2">
          <reference field="4294967294" count="2">
            <x v="0"/>
            <x v="1"/>
          </reference>
          <reference field="12" count="1" selected="0">
            <x v="0"/>
          </reference>
        </references>
      </pivotArea>
    </format>
    <format dxfId="5789">
      <pivotArea dataOnly="0" labelOnly="1" outline="0" fieldPosition="0">
        <references count="2">
          <reference field="4294967294" count="2">
            <x v="0"/>
            <x v="1"/>
          </reference>
          <reference field="12" count="1" selected="0">
            <x v="1"/>
          </reference>
        </references>
      </pivotArea>
    </format>
    <format dxfId="5788">
      <pivotArea outline="0" collapsedLevelsAreSubtotals="1" fieldPosition="0"/>
    </format>
    <format dxfId="5787">
      <pivotArea field="12" type="button" dataOnly="0" labelOnly="1" outline="0" axis="axisCol" fieldPosition="0"/>
    </format>
    <format dxfId="5786">
      <pivotArea field="-2" type="button" dataOnly="0" labelOnly="1" outline="0" axis="axisCol" fieldPosition="1"/>
    </format>
    <format dxfId="5785">
      <pivotArea type="topRight" dataOnly="0" labelOnly="1" outline="0" fieldPosition="0"/>
    </format>
    <format dxfId="5784">
      <pivotArea dataOnly="0" labelOnly="1" fieldPosition="0">
        <references count="1">
          <reference field="12" count="0"/>
        </references>
      </pivotArea>
    </format>
    <format dxfId="5783">
      <pivotArea field="12" dataOnly="0" labelOnly="1" grandCol="1" outline="0" axis="axisCol" fieldPosition="0">
        <references count="1">
          <reference field="4294967294" count="1" selected="0">
            <x v="0"/>
          </reference>
        </references>
      </pivotArea>
    </format>
    <format dxfId="5782">
      <pivotArea field="12" dataOnly="0" labelOnly="1" grandCol="1" outline="0" axis="axisCol" fieldPosition="0">
        <references count="1">
          <reference field="4294967294" count="1" selected="0">
            <x v="1"/>
          </reference>
        </references>
      </pivotArea>
    </format>
    <format dxfId="5781">
      <pivotArea field="12" dataOnly="0" labelOnly="1" grandCol="1" outline="0" axis="axisCol" fieldPosition="0">
        <references count="1">
          <reference field="4294967294" count="1" selected="0">
            <x v="0"/>
          </reference>
        </references>
      </pivotArea>
    </format>
    <format dxfId="5780">
      <pivotArea field="12" dataOnly="0" labelOnly="1" grandCol="1" outline="0" axis="axisCol" fieldPosition="0">
        <references count="1">
          <reference field="4294967294" count="1" selected="0">
            <x v="1"/>
          </reference>
        </references>
      </pivotArea>
    </format>
    <format dxfId="5779">
      <pivotArea dataOnly="0" labelOnly="1" outline="0" fieldPosition="0">
        <references count="2">
          <reference field="4294967294" count="2">
            <x v="0"/>
            <x v="1"/>
          </reference>
          <reference field="12" count="1" selected="0">
            <x v="0"/>
          </reference>
        </references>
      </pivotArea>
    </format>
    <format dxfId="5778">
      <pivotArea dataOnly="0" labelOnly="1" outline="0" fieldPosition="0">
        <references count="2">
          <reference field="4294967294" count="2">
            <x v="0"/>
            <x v="1"/>
          </reference>
          <reference field="12" count="1" selected="0">
            <x v="1"/>
          </reference>
        </references>
      </pivotArea>
    </format>
    <format dxfId="5777">
      <pivotArea type="all" dataOnly="0" outline="0" fieldPosition="0"/>
    </format>
    <format dxfId="5776">
      <pivotArea outline="0" collapsedLevelsAreSubtotals="1" fieldPosition="0"/>
    </format>
    <format dxfId="5775">
      <pivotArea type="origin" dataOnly="0" labelOnly="1" outline="0" fieldPosition="0"/>
    </format>
    <format dxfId="5774">
      <pivotArea field="12" type="button" dataOnly="0" labelOnly="1" outline="0" axis="axisCol" fieldPosition="0"/>
    </format>
    <format dxfId="5773">
      <pivotArea field="-2" type="button" dataOnly="0" labelOnly="1" outline="0" axis="axisCol" fieldPosition="1"/>
    </format>
    <format dxfId="5772">
      <pivotArea type="topRight" dataOnly="0" labelOnly="1" outline="0" fieldPosition="0"/>
    </format>
    <format dxfId="5771">
      <pivotArea field="13" type="button" dataOnly="0" labelOnly="1" outline="0" axis="axisRow" fieldPosition="0"/>
    </format>
    <format dxfId="5770">
      <pivotArea dataOnly="0" labelOnly="1" fieldPosition="0">
        <references count="1">
          <reference field="13" count="15">
            <x v="0"/>
            <x v="1"/>
            <x v="2"/>
            <x v="3"/>
            <x v="6"/>
            <x v="7"/>
            <x v="8"/>
            <x v="9"/>
            <x v="10"/>
            <x v="11"/>
            <x v="13"/>
            <x v="14"/>
            <x v="16"/>
            <x v="17"/>
            <x v="18"/>
          </reference>
        </references>
      </pivotArea>
    </format>
    <format dxfId="5769">
      <pivotArea dataOnly="0" labelOnly="1" grandRow="1" outline="0" fieldPosition="0"/>
    </format>
    <format dxfId="5768">
      <pivotArea dataOnly="0" labelOnly="1" fieldPosition="0">
        <references count="1">
          <reference field="12" count="0"/>
        </references>
      </pivotArea>
    </format>
    <format dxfId="5767">
      <pivotArea field="12" dataOnly="0" labelOnly="1" grandCol="1" outline="0" axis="axisCol" fieldPosition="0">
        <references count="1">
          <reference field="4294967294" count="1" selected="0">
            <x v="0"/>
          </reference>
        </references>
      </pivotArea>
    </format>
    <format dxfId="5766">
      <pivotArea field="12" dataOnly="0" labelOnly="1" grandCol="1" outline="0" axis="axisCol" fieldPosition="0">
        <references count="1">
          <reference field="4294967294" count="1" selected="0">
            <x v="1"/>
          </reference>
        </references>
      </pivotArea>
    </format>
    <format dxfId="5765">
      <pivotArea field="12" dataOnly="0" labelOnly="1" grandCol="1" outline="0" axis="axisCol" fieldPosition="0">
        <references count="1">
          <reference field="4294967294" count="1" selected="0">
            <x v="0"/>
          </reference>
        </references>
      </pivotArea>
    </format>
    <format dxfId="5764">
      <pivotArea field="12" dataOnly="0" labelOnly="1" grandCol="1" outline="0" axis="axisCol" fieldPosition="0">
        <references count="1">
          <reference field="4294967294" count="1" selected="0">
            <x v="1"/>
          </reference>
        </references>
      </pivotArea>
    </format>
    <format dxfId="5763">
      <pivotArea dataOnly="0" labelOnly="1" outline="0" fieldPosition="0">
        <references count="2">
          <reference field="4294967294" count="2">
            <x v="0"/>
            <x v="1"/>
          </reference>
          <reference field="12" count="1" selected="0">
            <x v="0"/>
          </reference>
        </references>
      </pivotArea>
    </format>
    <format dxfId="5762">
      <pivotArea dataOnly="0" labelOnly="1" outline="0" fieldPosition="0">
        <references count="2">
          <reference field="4294967294" count="2">
            <x v="0"/>
            <x v="1"/>
          </reference>
          <reference field="12" count="1" selected="0">
            <x v="1"/>
          </reference>
        </references>
      </pivotArea>
    </format>
    <format dxfId="5761">
      <pivotArea outline="0" collapsedLevelsAreSubtotals="1" fieldPosition="0"/>
    </format>
    <format dxfId="5760">
      <pivotArea type="origin" dataOnly="0" labelOnly="1" outline="0" offset="A2" fieldPosition="0"/>
    </format>
    <format dxfId="5759">
      <pivotArea field="13" type="button" dataOnly="0" labelOnly="1" outline="0" axis="axisRow" fieldPosition="0"/>
    </format>
    <format dxfId="5758">
      <pivotArea dataOnly="0" labelOnly="1" fieldPosition="0">
        <references count="1">
          <reference field="13" count="16">
            <x v="0"/>
            <x v="1"/>
            <x v="2"/>
            <x v="3"/>
            <x v="6"/>
            <x v="7"/>
            <x v="8"/>
            <x v="9"/>
            <x v="10"/>
            <x v="11"/>
            <x v="13"/>
            <x v="14"/>
            <x v="15"/>
            <x v="16"/>
            <x v="17"/>
            <x v="18"/>
          </reference>
        </references>
      </pivotArea>
    </format>
    <format dxfId="5757">
      <pivotArea dataOnly="0" labelOnly="1" grandRow="1" outline="0" fieldPosition="0"/>
    </format>
    <format dxfId="5756">
      <pivotArea dataOnly="0" labelOnly="1" fieldPosition="0">
        <references count="1">
          <reference field="12" count="0"/>
        </references>
      </pivotArea>
    </format>
    <format dxfId="5755">
      <pivotArea field="12" dataOnly="0" labelOnly="1" grandCol="1" outline="0" axis="axisCol" fieldPosition="0">
        <references count="1">
          <reference field="4294967294" count="1" selected="0">
            <x v="0"/>
          </reference>
        </references>
      </pivotArea>
    </format>
    <format dxfId="5754">
      <pivotArea field="12" dataOnly="0" labelOnly="1" grandCol="1" outline="0" axis="axisCol" fieldPosition="0">
        <references count="1">
          <reference field="4294967294" count="1" selected="0">
            <x v="1"/>
          </reference>
        </references>
      </pivotArea>
    </format>
    <format dxfId="5753">
      <pivotArea field="12" dataOnly="0" labelOnly="1" grandCol="1" outline="0" axis="axisCol" fieldPosition="0">
        <references count="1">
          <reference field="4294967294" count="1" selected="0">
            <x v="0"/>
          </reference>
        </references>
      </pivotArea>
    </format>
    <format dxfId="5752">
      <pivotArea field="12" dataOnly="0" labelOnly="1" grandCol="1" outline="0" axis="axisCol" fieldPosition="0">
        <references count="1">
          <reference field="4294967294" count="1" selected="0">
            <x v="1"/>
          </reference>
        </references>
      </pivotArea>
    </format>
    <format dxfId="5751">
      <pivotArea dataOnly="0" labelOnly="1" outline="0" fieldPosition="0">
        <references count="2">
          <reference field="4294967294" count="2">
            <x v="0"/>
            <x v="1"/>
          </reference>
          <reference field="12" count="1" selected="0">
            <x v="0"/>
          </reference>
        </references>
      </pivotArea>
    </format>
    <format dxfId="5750">
      <pivotArea dataOnly="0" labelOnly="1" outline="0" fieldPosition="0">
        <references count="2">
          <reference field="4294967294" count="2">
            <x v="0"/>
            <x v="1"/>
          </reference>
          <reference field="12" count="1" selected="0">
            <x v="1"/>
          </reference>
        </references>
      </pivotArea>
    </format>
    <format dxfId="5749">
      <pivotArea outline="0" collapsedLevelsAreSubtotals="1" fieldPosition="0"/>
    </format>
    <format dxfId="5748">
      <pivotArea type="origin" dataOnly="0" labelOnly="1" outline="0" offset="A2" fieldPosition="0"/>
    </format>
    <format dxfId="5747">
      <pivotArea field="13" type="button" dataOnly="0" labelOnly="1" outline="0" axis="axisRow" fieldPosition="0"/>
    </format>
    <format dxfId="5746">
      <pivotArea dataOnly="0" labelOnly="1" fieldPosition="0">
        <references count="1">
          <reference field="13" count="16">
            <x v="0"/>
            <x v="1"/>
            <x v="2"/>
            <x v="3"/>
            <x v="6"/>
            <x v="7"/>
            <x v="8"/>
            <x v="9"/>
            <x v="10"/>
            <x v="11"/>
            <x v="13"/>
            <x v="14"/>
            <x v="15"/>
            <x v="16"/>
            <x v="17"/>
            <x v="18"/>
          </reference>
        </references>
      </pivotArea>
    </format>
    <format dxfId="5745">
      <pivotArea dataOnly="0" labelOnly="1" grandRow="1" outline="0" fieldPosition="0"/>
    </format>
    <format dxfId="5744">
      <pivotArea dataOnly="0" labelOnly="1" fieldPosition="0">
        <references count="1">
          <reference field="12" count="0"/>
        </references>
      </pivotArea>
    </format>
    <format dxfId="5743">
      <pivotArea field="12" dataOnly="0" labelOnly="1" grandCol="1" outline="0" axis="axisCol" fieldPosition="0">
        <references count="1">
          <reference field="4294967294" count="1" selected="0">
            <x v="0"/>
          </reference>
        </references>
      </pivotArea>
    </format>
    <format dxfId="5742">
      <pivotArea field="12" dataOnly="0" labelOnly="1" grandCol="1" outline="0" axis="axisCol" fieldPosition="0">
        <references count="1">
          <reference field="4294967294" count="1" selected="0">
            <x v="1"/>
          </reference>
        </references>
      </pivotArea>
    </format>
    <format dxfId="5741">
      <pivotArea field="12" dataOnly="0" labelOnly="1" grandCol="1" outline="0" axis="axisCol" fieldPosition="0">
        <references count="1">
          <reference field="4294967294" count="1" selected="0">
            <x v="0"/>
          </reference>
        </references>
      </pivotArea>
    </format>
    <format dxfId="5740">
      <pivotArea field="12" dataOnly="0" labelOnly="1" grandCol="1" outline="0" axis="axisCol" fieldPosition="0">
        <references count="1">
          <reference field="4294967294" count="1" selected="0">
            <x v="1"/>
          </reference>
        </references>
      </pivotArea>
    </format>
    <format dxfId="5739">
      <pivotArea dataOnly="0" labelOnly="1" outline="0" fieldPosition="0">
        <references count="2">
          <reference field="4294967294" count="2">
            <x v="0"/>
            <x v="1"/>
          </reference>
          <reference field="12" count="1" selected="0">
            <x v="0"/>
          </reference>
        </references>
      </pivotArea>
    </format>
    <format dxfId="5738">
      <pivotArea dataOnly="0" labelOnly="1" outline="0" fieldPosition="0">
        <references count="2">
          <reference field="4294967294" count="2">
            <x v="0"/>
            <x v="1"/>
          </reference>
          <reference field="12" count="1" selected="0">
            <x v="1"/>
          </reference>
        </references>
      </pivotArea>
    </format>
    <format dxfId="5737">
      <pivotArea outline="0" collapsedLevelsAreSubtotals="1" fieldPosition="0"/>
    </format>
    <format dxfId="5736">
      <pivotArea type="origin" dataOnly="0" labelOnly="1" outline="0" offset="A2" fieldPosition="0"/>
    </format>
    <format dxfId="5735">
      <pivotArea field="13" type="button" dataOnly="0" labelOnly="1" outline="0" axis="axisRow" fieldPosition="0"/>
    </format>
    <format dxfId="5734">
      <pivotArea dataOnly="0" labelOnly="1" fieldPosition="0">
        <references count="1">
          <reference field="13" count="16">
            <x v="0"/>
            <x v="1"/>
            <x v="2"/>
            <x v="3"/>
            <x v="6"/>
            <x v="7"/>
            <x v="8"/>
            <x v="9"/>
            <x v="10"/>
            <x v="11"/>
            <x v="13"/>
            <x v="14"/>
            <x v="15"/>
            <x v="16"/>
            <x v="17"/>
            <x v="18"/>
          </reference>
        </references>
      </pivotArea>
    </format>
    <format dxfId="5733">
      <pivotArea dataOnly="0" labelOnly="1" grandRow="1" outline="0" fieldPosition="0"/>
    </format>
    <format dxfId="5732">
      <pivotArea dataOnly="0" labelOnly="1" fieldPosition="0">
        <references count="1">
          <reference field="12" count="0"/>
        </references>
      </pivotArea>
    </format>
    <format dxfId="5731">
      <pivotArea field="12" dataOnly="0" labelOnly="1" grandCol="1" outline="0" axis="axisCol" fieldPosition="0">
        <references count="1">
          <reference field="4294967294" count="1" selected="0">
            <x v="0"/>
          </reference>
        </references>
      </pivotArea>
    </format>
    <format dxfId="5730">
      <pivotArea field="12" dataOnly="0" labelOnly="1" grandCol="1" outline="0" axis="axisCol" fieldPosition="0">
        <references count="1">
          <reference field="4294967294" count="1" selected="0">
            <x v="1"/>
          </reference>
        </references>
      </pivotArea>
    </format>
    <format dxfId="5729">
      <pivotArea field="12" dataOnly="0" labelOnly="1" grandCol="1" outline="0" axis="axisCol" fieldPosition="0">
        <references count="1">
          <reference field="4294967294" count="1" selected="0">
            <x v="0"/>
          </reference>
        </references>
      </pivotArea>
    </format>
    <format dxfId="5728">
      <pivotArea field="12" dataOnly="0" labelOnly="1" grandCol="1" outline="0" axis="axisCol" fieldPosition="0">
        <references count="1">
          <reference field="4294967294" count="1" selected="0">
            <x v="1"/>
          </reference>
        </references>
      </pivotArea>
    </format>
    <format dxfId="5727">
      <pivotArea dataOnly="0" labelOnly="1" outline="0" fieldPosition="0">
        <references count="2">
          <reference field="4294967294" count="2">
            <x v="0"/>
            <x v="1"/>
          </reference>
          <reference field="12" count="1" selected="0">
            <x v="0"/>
          </reference>
        </references>
      </pivotArea>
    </format>
    <format dxfId="5726">
      <pivotArea dataOnly="0" labelOnly="1" outline="0" fieldPosition="0">
        <references count="2">
          <reference field="4294967294" count="2">
            <x v="0"/>
            <x v="1"/>
          </reference>
          <reference field="12" count="1" selected="0">
            <x v="1"/>
          </reference>
        </references>
      </pivotArea>
    </format>
    <format dxfId="5725">
      <pivotArea outline="0" collapsedLevelsAreSubtotals="1" fieldPosition="0">
        <references count="2">
          <reference field="4294967294" count="2" selected="0">
            <x v="0"/>
            <x v="1"/>
          </reference>
          <reference field="12" count="1" selected="0">
            <x v="0"/>
          </reference>
        </references>
      </pivotArea>
    </format>
    <format dxfId="5724">
      <pivotArea type="origin" dataOnly="0" labelOnly="1" outline="0" offset="A2" fieldPosition="0"/>
    </format>
    <format dxfId="5723">
      <pivotArea field="13" type="button" dataOnly="0" labelOnly="1" outline="0" axis="axisRow" fieldPosition="0"/>
    </format>
    <format dxfId="5722">
      <pivotArea dataOnly="0" labelOnly="1" fieldPosition="0">
        <references count="1">
          <reference field="13" count="16">
            <x v="0"/>
            <x v="1"/>
            <x v="2"/>
            <x v="3"/>
            <x v="6"/>
            <x v="7"/>
            <x v="8"/>
            <x v="9"/>
            <x v="10"/>
            <x v="11"/>
            <x v="13"/>
            <x v="14"/>
            <x v="15"/>
            <x v="16"/>
            <x v="17"/>
            <x v="18"/>
          </reference>
        </references>
      </pivotArea>
    </format>
    <format dxfId="5721">
      <pivotArea dataOnly="0" labelOnly="1" grandRow="1" outline="0" fieldPosition="0"/>
    </format>
    <format dxfId="5720">
      <pivotArea dataOnly="0" labelOnly="1" fieldPosition="0">
        <references count="1">
          <reference field="12" count="1">
            <x v="0"/>
          </reference>
        </references>
      </pivotArea>
    </format>
    <format dxfId="5719">
      <pivotArea dataOnly="0" labelOnly="1" outline="0" fieldPosition="0">
        <references count="2">
          <reference field="4294967294" count="2">
            <x v="0"/>
            <x v="1"/>
          </reference>
          <reference field="12" count="1" selected="0">
            <x v="0"/>
          </reference>
        </references>
      </pivotArea>
    </format>
    <format dxfId="5718">
      <pivotArea outline="0" collapsedLevelsAreSubtotals="1" fieldPosition="0">
        <references count="2">
          <reference field="4294967294" count="2" selected="0">
            <x v="0"/>
            <x v="1"/>
          </reference>
          <reference field="12" count="1" selected="0">
            <x v="1"/>
          </reference>
        </references>
      </pivotArea>
    </format>
    <format dxfId="5717">
      <pivotArea field="12" grandCol="1" outline="0" collapsedLevelsAreSubtotals="1" axis="axisCol" fieldPosition="0">
        <references count="1">
          <reference field="4294967294" count="1" selected="0">
            <x v="0"/>
          </reference>
        </references>
      </pivotArea>
    </format>
    <format dxfId="5716">
      <pivotArea dataOnly="0" labelOnly="1" fieldPosition="0">
        <references count="1">
          <reference field="12" count="1">
            <x v="1"/>
          </reference>
        </references>
      </pivotArea>
    </format>
    <format dxfId="5715">
      <pivotArea field="12" dataOnly="0" labelOnly="1" grandCol="1" outline="0" axis="axisCol" fieldPosition="0">
        <references count="1">
          <reference field="4294967294" count="1" selected="0">
            <x v="0"/>
          </reference>
        </references>
      </pivotArea>
    </format>
    <format dxfId="5714">
      <pivotArea field="12" dataOnly="0" labelOnly="1" grandCol="1" outline="0" axis="axisCol" fieldPosition="0">
        <references count="1">
          <reference field="4294967294" count="1" selected="0">
            <x v="1"/>
          </reference>
        </references>
      </pivotArea>
    </format>
    <format dxfId="5713">
      <pivotArea dataOnly="0" labelOnly="1" outline="0" fieldPosition="0">
        <references count="2">
          <reference field="4294967294" count="2">
            <x v="0"/>
            <x v="1"/>
          </reference>
          <reference field="12" count="1" selected="0">
            <x v="1"/>
          </reference>
        </references>
      </pivotArea>
    </format>
    <format dxfId="5712">
      <pivotArea field="12" grandCol="1" outline="0" collapsedLevelsAreSubtotals="1" axis="axisCol" fieldPosition="0">
        <references count="1">
          <reference field="4294967294" count="1" selected="0">
            <x v="1"/>
          </reference>
        </references>
      </pivotArea>
    </format>
    <format dxfId="5711">
      <pivotArea field="12" dataOnly="0" labelOnly="1" grandCol="1" outline="0" axis="axisCol" fieldPosition="0">
        <references count="1">
          <reference field="4294967294" count="1" selected="0">
            <x v="0"/>
          </reference>
        </references>
      </pivotArea>
    </format>
    <format dxfId="5710">
      <pivotArea field="12" dataOnly="0" labelOnly="1" grandCol="1" outline="0" axis="axisCol" fieldPosition="0">
        <references count="1">
          <reference field="4294967294" count="1" selected="0">
            <x v="1"/>
          </reference>
        </references>
      </pivotArea>
    </format>
    <format dxfId="5709">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708">
      <pivotArea type="origin" dataOnly="0" labelOnly="1" outline="0" offset="A2" fieldPosition="0"/>
    </format>
    <format dxfId="5707">
      <pivotArea field="13" type="button" dataOnly="0" labelOnly="1" outline="0" axis="axisRow" fieldPosition="0"/>
    </format>
    <format dxfId="5706">
      <pivotArea dataOnly="0" labelOnly="1" fieldPosition="0">
        <references count="1">
          <reference field="13" count="16">
            <x v="0"/>
            <x v="1"/>
            <x v="2"/>
            <x v="3"/>
            <x v="6"/>
            <x v="7"/>
            <x v="8"/>
            <x v="9"/>
            <x v="10"/>
            <x v="11"/>
            <x v="13"/>
            <x v="14"/>
            <x v="15"/>
            <x v="16"/>
            <x v="17"/>
            <x v="18"/>
          </reference>
        </references>
      </pivotArea>
    </format>
    <format dxfId="5705">
      <pivotArea dataOnly="0" labelOnly="1" fieldPosition="0">
        <references count="1">
          <reference field="12" count="1">
            <x v="0"/>
          </reference>
        </references>
      </pivotArea>
    </format>
    <format dxfId="5704">
      <pivotArea dataOnly="0" labelOnly="1" outline="0" fieldPosition="0">
        <references count="2">
          <reference field="4294967294" count="2">
            <x v="0"/>
            <x v="1"/>
          </reference>
          <reference field="12" count="1" selected="0">
            <x v="0"/>
          </reference>
        </references>
      </pivotArea>
    </format>
    <format dxfId="5703">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702">
      <pivotArea type="origin" dataOnly="0" labelOnly="1" outline="0" offset="A2" fieldPosition="0"/>
    </format>
    <format dxfId="5701">
      <pivotArea field="13" type="button" dataOnly="0" labelOnly="1" outline="0" axis="axisRow" fieldPosition="0"/>
    </format>
    <format dxfId="5700">
      <pivotArea dataOnly="0" labelOnly="1" fieldPosition="0">
        <references count="1">
          <reference field="13" count="16">
            <x v="0"/>
            <x v="1"/>
            <x v="2"/>
            <x v="3"/>
            <x v="6"/>
            <x v="7"/>
            <x v="8"/>
            <x v="9"/>
            <x v="10"/>
            <x v="11"/>
            <x v="13"/>
            <x v="14"/>
            <x v="15"/>
            <x v="16"/>
            <x v="17"/>
            <x v="18"/>
          </reference>
        </references>
      </pivotArea>
    </format>
    <format dxfId="5699">
      <pivotArea dataOnly="0" labelOnly="1" fieldPosition="0">
        <references count="1">
          <reference field="12" count="1">
            <x v="0"/>
          </reference>
        </references>
      </pivotArea>
    </format>
    <format dxfId="5698">
      <pivotArea dataOnly="0" labelOnly="1" outline="0" fieldPosition="0">
        <references count="2">
          <reference field="4294967294" count="2">
            <x v="0"/>
            <x v="1"/>
          </reference>
          <reference field="12" count="1" selected="0">
            <x v="0"/>
          </reference>
        </references>
      </pivotArea>
    </format>
    <format dxfId="5697">
      <pivotArea outline="0" collapsedLevelsAreSubtotals="1" fieldPosition="0">
        <references count="2">
          <reference field="4294967294" count="2" selected="0">
            <x v="0"/>
            <x v="1"/>
          </reference>
          <reference field="12" count="1" selected="0">
            <x v="1"/>
          </reference>
        </references>
      </pivotArea>
    </format>
    <format dxfId="5696">
      <pivotArea field="12" grandCol="1" outline="0" collapsedLevelsAreSubtotals="1" axis="axisCol" fieldPosition="0">
        <references count="1">
          <reference field="4294967294" count="1" selected="0">
            <x v="0"/>
          </reference>
        </references>
      </pivotArea>
    </format>
    <format dxfId="5695">
      <pivotArea dataOnly="0" labelOnly="1" fieldPosition="0">
        <references count="1">
          <reference field="12" count="1">
            <x v="1"/>
          </reference>
        </references>
      </pivotArea>
    </format>
    <format dxfId="5694">
      <pivotArea field="12" dataOnly="0" labelOnly="1" grandCol="1" outline="0" axis="axisCol" fieldPosition="0">
        <references count="1">
          <reference field="4294967294" count="1" selected="0">
            <x v="0"/>
          </reference>
        </references>
      </pivotArea>
    </format>
    <format dxfId="5693">
      <pivotArea field="12" dataOnly="0" labelOnly="1" grandCol="1" outline="0" axis="axisCol" fieldPosition="0">
        <references count="1">
          <reference field="4294967294" count="1" selected="0">
            <x v="1"/>
          </reference>
        </references>
      </pivotArea>
    </format>
    <format dxfId="5692">
      <pivotArea dataOnly="0" labelOnly="1" outline="0" fieldPosition="0">
        <references count="2">
          <reference field="4294967294" count="2">
            <x v="0"/>
            <x v="1"/>
          </reference>
          <reference field="12" count="1" selected="0">
            <x v="1"/>
          </reference>
        </references>
      </pivotArea>
    </format>
    <format dxfId="5691">
      <pivotArea field="12" grandCol="1" outline="0" collapsedLevelsAreSubtotals="1" axis="axisCol" fieldPosition="0">
        <references count="1">
          <reference field="4294967294" count="1" selected="0">
            <x v="1"/>
          </reference>
        </references>
      </pivotArea>
    </format>
    <format dxfId="5690">
      <pivotArea field="12" dataOnly="0" labelOnly="1" grandCol="1" outline="0" axis="axisCol" fieldPosition="0">
        <references count="1">
          <reference field="4294967294" count="1" selected="0">
            <x v="0"/>
          </reference>
        </references>
      </pivotArea>
    </format>
    <format dxfId="5689">
      <pivotArea field="12" dataOnly="0" labelOnly="1" grandCol="1" outline="0" axis="axisCol" fieldPosition="0">
        <references count="1">
          <reference field="4294967294" count="1" selected="0">
            <x v="1"/>
          </reference>
        </references>
      </pivotArea>
    </format>
    <format dxfId="5688">
      <pivotArea grandRow="1" outline="0" collapsedLevelsAreSubtotals="1" fieldPosition="0"/>
    </format>
    <format dxfId="5687">
      <pivotArea dataOnly="0" labelOnly="1" grandRow="1" outline="0" fieldPosition="0"/>
    </format>
    <format dxfId="5686">
      <pivotArea collapsedLevelsAreSubtotals="1" fieldPosition="0">
        <references count="3">
          <reference field="4294967294" count="2" selected="0">
            <x v="0"/>
            <x v="1"/>
          </reference>
          <reference field="12" count="1" selected="0">
            <x v="0"/>
          </reference>
          <reference field="13" count="1">
            <x v="5"/>
          </reference>
        </references>
      </pivotArea>
    </format>
    <format dxfId="5685">
      <pivotArea dataOnly="0" labelOnly="1" fieldPosition="0">
        <references count="1">
          <reference field="13" count="1">
            <x v="5"/>
          </reference>
        </references>
      </pivotArea>
    </format>
    <format dxfId="5684">
      <pivotArea dataOnly="0" labelOnly="1" fieldPosition="0">
        <references count="1">
          <reference field="13" count="1">
            <x v="12"/>
          </reference>
        </references>
      </pivotArea>
    </format>
    <format dxfId="5683">
      <pivotArea collapsedLevelsAreSubtotals="1" fieldPosition="0">
        <references count="1">
          <reference field="13" count="12">
            <x v="3"/>
            <x v="5"/>
            <x v="6"/>
            <x v="7"/>
            <x v="8"/>
            <x v="10"/>
            <x v="11"/>
            <x v="12"/>
            <x v="14"/>
            <x v="16"/>
            <x v="17"/>
            <x v="18"/>
          </reference>
        </references>
      </pivotArea>
    </format>
    <format dxfId="5682">
      <pivotArea type="origin" dataOnly="0" labelOnly="1" outline="0" offset="A2" fieldPosition="0"/>
    </format>
    <format dxfId="5681">
      <pivotArea field="13" type="button" dataOnly="0" labelOnly="1" outline="0" axis="axisRow" fieldPosition="0"/>
    </format>
    <format dxfId="5680">
      <pivotArea dataOnly="0" labelOnly="1" fieldPosition="0">
        <references count="1">
          <reference field="13" count="12">
            <x v="3"/>
            <x v="5"/>
            <x v="6"/>
            <x v="7"/>
            <x v="8"/>
            <x v="10"/>
            <x v="11"/>
            <x v="12"/>
            <x v="14"/>
            <x v="16"/>
            <x v="17"/>
            <x v="18"/>
          </reference>
        </references>
      </pivotArea>
    </format>
    <format dxfId="5679">
      <pivotArea dataOnly="0" labelOnly="1" fieldPosition="0">
        <references count="1">
          <reference field="12" count="0"/>
        </references>
      </pivotArea>
    </format>
    <format dxfId="5678">
      <pivotArea field="12" dataOnly="0" labelOnly="1" grandCol="1" outline="0" axis="axisCol" fieldPosition="0">
        <references count="1">
          <reference field="4294967294" count="1" selected="0">
            <x v="0"/>
          </reference>
        </references>
      </pivotArea>
    </format>
    <format dxfId="5677">
      <pivotArea field="12" dataOnly="0" labelOnly="1" grandCol="1" outline="0" axis="axisCol" fieldPosition="0">
        <references count="1">
          <reference field="4294967294" count="1" selected="0">
            <x v="1"/>
          </reference>
        </references>
      </pivotArea>
    </format>
    <format dxfId="5676">
      <pivotArea field="12" dataOnly="0" labelOnly="1" grandCol="1" outline="0" axis="axisCol" fieldPosition="0">
        <references count="1">
          <reference field="4294967294" count="1" selected="0">
            <x v="0"/>
          </reference>
        </references>
      </pivotArea>
    </format>
    <format dxfId="5675">
      <pivotArea field="12" dataOnly="0" labelOnly="1" grandCol="1" outline="0" axis="axisCol" fieldPosition="0">
        <references count="1">
          <reference field="4294967294" count="1" selected="0">
            <x v="1"/>
          </reference>
        </references>
      </pivotArea>
    </format>
    <format dxfId="5674">
      <pivotArea dataOnly="0" labelOnly="1" outline="0" fieldPosition="0">
        <references count="2">
          <reference field="4294967294" count="2">
            <x v="0"/>
            <x v="1"/>
          </reference>
          <reference field="12" count="1" selected="0">
            <x v="0"/>
          </reference>
        </references>
      </pivotArea>
    </format>
    <format dxfId="5673">
      <pivotArea dataOnly="0" labelOnly="1" outline="0" fieldPosition="0">
        <references count="2">
          <reference field="4294967294" count="2">
            <x v="0"/>
            <x v="1"/>
          </reference>
          <reference field="12" count="1" selected="0">
            <x v="1"/>
          </reference>
        </references>
      </pivotArea>
    </format>
    <format dxfId="5672">
      <pivotArea collapsedLevelsAreSubtotals="1" fieldPosition="0">
        <references count="1">
          <reference field="13" count="12">
            <x v="3"/>
            <x v="5"/>
            <x v="6"/>
            <x v="7"/>
            <x v="8"/>
            <x v="10"/>
            <x v="11"/>
            <x v="12"/>
            <x v="14"/>
            <x v="16"/>
            <x v="17"/>
            <x v="18"/>
          </reference>
        </references>
      </pivotArea>
    </format>
    <format dxfId="5671">
      <pivotArea type="origin" dataOnly="0" labelOnly="1" outline="0" offset="A2" fieldPosition="0"/>
    </format>
    <format dxfId="5670">
      <pivotArea field="13" type="button" dataOnly="0" labelOnly="1" outline="0" axis="axisRow" fieldPosition="0"/>
    </format>
    <format dxfId="5669">
      <pivotArea dataOnly="0" labelOnly="1" fieldPosition="0">
        <references count="1">
          <reference field="13" count="12">
            <x v="3"/>
            <x v="5"/>
            <x v="6"/>
            <x v="7"/>
            <x v="8"/>
            <x v="10"/>
            <x v="11"/>
            <x v="12"/>
            <x v="14"/>
            <x v="16"/>
            <x v="17"/>
            <x v="18"/>
          </reference>
        </references>
      </pivotArea>
    </format>
    <format dxfId="5668">
      <pivotArea dataOnly="0" labelOnly="1" fieldPosition="0">
        <references count="1">
          <reference field="12" count="0"/>
        </references>
      </pivotArea>
    </format>
    <format dxfId="5667">
      <pivotArea field="12" dataOnly="0" labelOnly="1" grandCol="1" outline="0" axis="axisCol" fieldPosition="0">
        <references count="1">
          <reference field="4294967294" count="1" selected="0">
            <x v="0"/>
          </reference>
        </references>
      </pivotArea>
    </format>
    <format dxfId="5666">
      <pivotArea field="12" dataOnly="0" labelOnly="1" grandCol="1" outline="0" axis="axisCol" fieldPosition="0">
        <references count="1">
          <reference field="4294967294" count="1" selected="0">
            <x v="1"/>
          </reference>
        </references>
      </pivotArea>
    </format>
    <format dxfId="5665">
      <pivotArea field="12" dataOnly="0" labelOnly="1" grandCol="1" outline="0" axis="axisCol" fieldPosition="0">
        <references count="1">
          <reference field="4294967294" count="1" selected="0">
            <x v="0"/>
          </reference>
        </references>
      </pivotArea>
    </format>
    <format dxfId="5664">
      <pivotArea field="12" dataOnly="0" labelOnly="1" grandCol="1" outline="0" axis="axisCol" fieldPosition="0">
        <references count="1">
          <reference field="4294967294" count="1" selected="0">
            <x v="1"/>
          </reference>
        </references>
      </pivotArea>
    </format>
    <format dxfId="5663">
      <pivotArea dataOnly="0" labelOnly="1" outline="0" fieldPosition="0">
        <references count="2">
          <reference field="4294967294" count="2">
            <x v="0"/>
            <x v="1"/>
          </reference>
          <reference field="12" count="1" selected="0">
            <x v="0"/>
          </reference>
        </references>
      </pivotArea>
    </format>
    <format dxfId="5662">
      <pivotArea dataOnly="0" labelOnly="1" outline="0" fieldPosition="0">
        <references count="2">
          <reference field="4294967294" count="2">
            <x v="0"/>
            <x v="1"/>
          </reference>
          <reference field="12" count="1" selected="0">
            <x v="1"/>
          </reference>
        </references>
      </pivotArea>
    </format>
    <format dxfId="5661">
      <pivotArea type="origin" dataOnly="0" labelOnly="1" outline="0" offset="A2" fieldPosition="0"/>
    </format>
    <format dxfId="5660">
      <pivotArea dataOnly="0" labelOnly="1" fieldPosition="0">
        <references count="1">
          <reference field="12" count="0"/>
        </references>
      </pivotArea>
    </format>
    <format dxfId="5659">
      <pivotArea field="12" dataOnly="0" labelOnly="1" grandCol="1" outline="0" offset="IV1" axis="axisCol" fieldPosition="0">
        <references count="1">
          <reference field="4294967294" count="1" selected="0">
            <x v="0"/>
          </reference>
        </references>
      </pivotArea>
    </format>
    <format dxfId="5658">
      <pivotArea field="12" dataOnly="0" labelOnly="1" grandCol="1" outline="0" offset="IV1" axis="axisCol" fieldPosition="0">
        <references count="1">
          <reference field="4294967294" count="1" selected="0">
            <x v="1"/>
          </reference>
        </references>
      </pivotArea>
    </format>
    <format dxfId="5657">
      <pivotArea field="12" dataOnly="0" labelOnly="1" grandCol="1" outline="0" offset="IV1" axis="axisCol" fieldPosition="0">
        <references count="1">
          <reference field="4294967294" count="1" selected="0">
            <x v="0"/>
          </reference>
        </references>
      </pivotArea>
    </format>
    <format dxfId="5656">
      <pivotArea field="12" dataOnly="0" labelOnly="1" grandCol="1" outline="0" offset="IV1" axis="axisCol" fieldPosition="0">
        <references count="1">
          <reference field="4294967294" count="1" selected="0">
            <x v="1"/>
          </reference>
        </references>
      </pivotArea>
    </format>
    <format dxfId="5655">
      <pivotArea field="12" dataOnly="0" grandCol="1" outline="0" axis="axisCol" fieldPosition="0">
        <references count="1">
          <reference field="4294967294" count="1" selected="0">
            <x v="1"/>
          </reference>
        </references>
      </pivotArea>
    </format>
    <format dxfId="5654">
      <pivotArea field="12" dataOnly="0" labelOnly="1" grandCol="1" outline="0" offset="IV1" axis="axisCol" fieldPosition="0">
        <references count="1">
          <reference field="4294967294" count="1" selected="0">
            <x v="0"/>
          </reference>
        </references>
      </pivotArea>
    </format>
    <format dxfId="5653">
      <pivotArea field="12" dataOnly="0" labelOnly="1" grandCol="1" outline="0" offset="IV1" axis="axisCol" fieldPosition="0">
        <references count="1">
          <reference field="4294967294" count="1" selected="0">
            <x v="1"/>
          </reference>
        </references>
      </pivotArea>
    </format>
    <format dxfId="5652">
      <pivotArea field="12" dataOnly="0" labelOnly="1" grandCol="1" outline="0" offset="IV1" axis="axisCol" fieldPosition="0">
        <references count="1">
          <reference field="4294967294" count="1" selected="0">
            <x v="0"/>
          </reference>
        </references>
      </pivotArea>
    </format>
    <format dxfId="5651">
      <pivotArea field="12" dataOnly="0" labelOnly="1" grandCol="1" outline="0" offset="IV1" axis="axisCol" fieldPosition="0">
        <references count="1">
          <reference field="4294967294" count="1" selected="0">
            <x v="1"/>
          </reference>
        </references>
      </pivotArea>
    </format>
    <format dxfId="5650">
      <pivotArea field="12" dataOnly="0" labelOnly="1" grandCol="1" outline="0" offset="IV1" axis="axisCol" fieldPosition="0">
        <references count="1">
          <reference field="4294967294" count="1" selected="0">
            <x v="0"/>
          </reference>
        </references>
      </pivotArea>
    </format>
    <format dxfId="5649">
      <pivotArea field="12" dataOnly="0" labelOnly="1" grandCol="1" outline="0" offset="IV1" axis="axisCol" fieldPosition="0">
        <references count="1">
          <reference field="4294967294" count="1" selected="0">
            <x v="1"/>
          </reference>
        </references>
      </pivotArea>
    </format>
    <format dxfId="5648">
      <pivotArea type="all" dataOnly="0" outline="0" fieldPosition="0"/>
    </format>
    <format dxfId="5647">
      <pivotArea outline="0" collapsedLevelsAreSubtotals="1" fieldPosition="0"/>
    </format>
    <format dxfId="5646">
      <pivotArea type="origin" dataOnly="0" labelOnly="1" outline="0" fieldPosition="0"/>
    </format>
    <format dxfId="5645">
      <pivotArea field="12" type="button" dataOnly="0" labelOnly="1" outline="0" axis="axisCol" fieldPosition="0"/>
    </format>
    <format dxfId="5644">
      <pivotArea field="-2" type="button" dataOnly="0" labelOnly="1" outline="0" axis="axisCol" fieldPosition="1"/>
    </format>
    <format dxfId="5643">
      <pivotArea type="topRight" dataOnly="0" labelOnly="1" outline="0" fieldPosition="0"/>
    </format>
    <format dxfId="5642">
      <pivotArea field="13" type="button" dataOnly="0" labelOnly="1" outline="0" axis="axisRow" fieldPosition="0"/>
    </format>
    <format dxfId="5641">
      <pivotArea dataOnly="0" labelOnly="1" fieldPosition="0">
        <references count="1">
          <reference field="13" count="12">
            <x v="3"/>
            <x v="5"/>
            <x v="6"/>
            <x v="7"/>
            <x v="8"/>
            <x v="10"/>
            <x v="11"/>
            <x v="12"/>
            <x v="14"/>
            <x v="16"/>
            <x v="17"/>
            <x v="18"/>
          </reference>
        </references>
      </pivotArea>
    </format>
    <format dxfId="5640">
      <pivotArea dataOnly="0" labelOnly="1" grandRow="1" outline="0" fieldPosition="0"/>
    </format>
    <format dxfId="5639">
      <pivotArea dataOnly="0" labelOnly="1" fieldPosition="0">
        <references count="1">
          <reference field="12" count="0"/>
        </references>
      </pivotArea>
    </format>
    <format dxfId="5638">
      <pivotArea field="12" dataOnly="0" labelOnly="1" grandCol="1" outline="0" axis="axisCol" fieldPosition="0">
        <references count="1">
          <reference field="4294967294" count="1" selected="0">
            <x v="0"/>
          </reference>
        </references>
      </pivotArea>
    </format>
    <format dxfId="5637">
      <pivotArea field="12" dataOnly="0" labelOnly="1" grandCol="1" outline="0" axis="axisCol" fieldPosition="0">
        <references count="1">
          <reference field="4294967294" count="1" selected="0">
            <x v="1"/>
          </reference>
        </references>
      </pivotArea>
    </format>
    <format dxfId="5636">
      <pivotArea field="12" dataOnly="0" labelOnly="1" grandCol="1" outline="0" axis="axisCol" fieldPosition="0">
        <references count="1">
          <reference field="4294967294" count="1" selected="0">
            <x v="0"/>
          </reference>
        </references>
      </pivotArea>
    </format>
    <format dxfId="5635">
      <pivotArea field="12" dataOnly="0" labelOnly="1" grandCol="1" outline="0" axis="axisCol" fieldPosition="0">
        <references count="1">
          <reference field="4294967294" count="1" selected="0">
            <x v="1"/>
          </reference>
        </references>
      </pivotArea>
    </format>
    <format dxfId="5634">
      <pivotArea dataOnly="0" labelOnly="1" outline="0" fieldPosition="0">
        <references count="2">
          <reference field="4294967294" count="2">
            <x v="0"/>
            <x v="1"/>
          </reference>
          <reference field="12" count="1" selected="0">
            <x v="0"/>
          </reference>
        </references>
      </pivotArea>
    </format>
    <format dxfId="5633">
      <pivotArea dataOnly="0" labelOnly="1" outline="0" fieldPosition="0">
        <references count="2">
          <reference field="4294967294" count="2">
            <x v="0"/>
            <x v="1"/>
          </reference>
          <reference field="12" count="1" selected="0">
            <x v="1"/>
          </reference>
        </references>
      </pivotArea>
    </format>
    <format dxfId="5632">
      <pivotArea type="all" dataOnly="0" outline="0" fieldPosition="0"/>
    </format>
    <format dxfId="5631">
      <pivotArea outline="0" collapsedLevelsAreSubtotals="1" fieldPosition="0"/>
    </format>
    <format dxfId="5630">
      <pivotArea type="origin" dataOnly="0" labelOnly="1" outline="0" fieldPosition="0"/>
    </format>
    <format dxfId="5629">
      <pivotArea field="12" type="button" dataOnly="0" labelOnly="1" outline="0" axis="axisCol" fieldPosition="0"/>
    </format>
    <format dxfId="5628">
      <pivotArea field="-2" type="button" dataOnly="0" labelOnly="1" outline="0" axis="axisCol" fieldPosition="1"/>
    </format>
    <format dxfId="5627">
      <pivotArea type="topRight" dataOnly="0" labelOnly="1" outline="0" fieldPosition="0"/>
    </format>
    <format dxfId="5626">
      <pivotArea field="13" type="button" dataOnly="0" labelOnly="1" outline="0" axis="axisRow" fieldPosition="0"/>
    </format>
    <format dxfId="5625">
      <pivotArea dataOnly="0" labelOnly="1" fieldPosition="0">
        <references count="1">
          <reference field="13" count="12">
            <x v="3"/>
            <x v="5"/>
            <x v="6"/>
            <x v="7"/>
            <x v="8"/>
            <x v="10"/>
            <x v="11"/>
            <x v="12"/>
            <x v="14"/>
            <x v="16"/>
            <x v="17"/>
            <x v="18"/>
          </reference>
        </references>
      </pivotArea>
    </format>
    <format dxfId="5624">
      <pivotArea dataOnly="0" labelOnly="1" grandRow="1" outline="0" fieldPosition="0"/>
    </format>
    <format dxfId="5623">
      <pivotArea dataOnly="0" labelOnly="1" fieldPosition="0">
        <references count="1">
          <reference field="12" count="0"/>
        </references>
      </pivotArea>
    </format>
    <format dxfId="5622">
      <pivotArea field="12" dataOnly="0" labelOnly="1" grandCol="1" outline="0" axis="axisCol" fieldPosition="0">
        <references count="1">
          <reference field="4294967294" count="1" selected="0">
            <x v="0"/>
          </reference>
        </references>
      </pivotArea>
    </format>
    <format dxfId="5621">
      <pivotArea field="12" dataOnly="0" labelOnly="1" grandCol="1" outline="0" axis="axisCol" fieldPosition="0">
        <references count="1">
          <reference field="4294967294" count="1" selected="0">
            <x v="1"/>
          </reference>
        </references>
      </pivotArea>
    </format>
    <format dxfId="5620">
      <pivotArea field="12" dataOnly="0" labelOnly="1" grandCol="1" outline="0" axis="axisCol" fieldPosition="0">
        <references count="1">
          <reference field="4294967294" count="1" selected="0">
            <x v="0"/>
          </reference>
        </references>
      </pivotArea>
    </format>
    <format dxfId="5619">
      <pivotArea field="12" dataOnly="0" labelOnly="1" grandCol="1" outline="0" axis="axisCol" fieldPosition="0">
        <references count="1">
          <reference field="4294967294" count="1" selected="0">
            <x v="1"/>
          </reference>
        </references>
      </pivotArea>
    </format>
    <format dxfId="5618">
      <pivotArea dataOnly="0" labelOnly="1" outline="0" fieldPosition="0">
        <references count="2">
          <reference field="4294967294" count="2">
            <x v="0"/>
            <x v="1"/>
          </reference>
          <reference field="12" count="1" selected="0">
            <x v="0"/>
          </reference>
        </references>
      </pivotArea>
    </format>
    <format dxfId="5617">
      <pivotArea dataOnly="0" labelOnly="1" outline="0" fieldPosition="0">
        <references count="2">
          <reference field="4294967294" count="2">
            <x v="0"/>
            <x v="1"/>
          </reference>
          <reference field="12" count="1" selected="0">
            <x v="1"/>
          </reference>
        </references>
      </pivotArea>
    </format>
    <format dxfId="5616">
      <pivotArea outline="0" collapsedLevelsAreSubtotals="1" fieldPosition="0"/>
    </format>
    <format dxfId="5615">
      <pivotArea type="origin" dataOnly="0" labelOnly="1" outline="0" offset="A2" fieldPosition="0"/>
    </format>
    <format dxfId="5614">
      <pivotArea field="13" type="button" dataOnly="0" labelOnly="1" outline="0" axis="axisRow" fieldPosition="0"/>
    </format>
    <format dxfId="5613">
      <pivotArea dataOnly="0" labelOnly="1" fieldPosition="0">
        <references count="1">
          <reference field="13" count="12">
            <x v="3"/>
            <x v="5"/>
            <x v="6"/>
            <x v="7"/>
            <x v="8"/>
            <x v="10"/>
            <x v="11"/>
            <x v="12"/>
            <x v="14"/>
            <x v="16"/>
            <x v="17"/>
            <x v="18"/>
          </reference>
        </references>
      </pivotArea>
    </format>
    <format dxfId="5612">
      <pivotArea dataOnly="0" labelOnly="1" grandRow="1" outline="0" fieldPosition="0"/>
    </format>
    <format dxfId="5611">
      <pivotArea dataOnly="0" labelOnly="1" fieldPosition="0">
        <references count="1">
          <reference field="12" count="0"/>
        </references>
      </pivotArea>
    </format>
    <format dxfId="5610">
      <pivotArea field="12" dataOnly="0" labelOnly="1" grandCol="1" outline="0" axis="axisCol" fieldPosition="0">
        <references count="1">
          <reference field="4294967294" count="1" selected="0">
            <x v="0"/>
          </reference>
        </references>
      </pivotArea>
    </format>
    <format dxfId="5609">
      <pivotArea field="12" dataOnly="0" labelOnly="1" grandCol="1" outline="0" axis="axisCol" fieldPosition="0">
        <references count="1">
          <reference field="4294967294" count="1" selected="0">
            <x v="1"/>
          </reference>
        </references>
      </pivotArea>
    </format>
    <format dxfId="5608">
      <pivotArea field="12" dataOnly="0" labelOnly="1" grandCol="1" outline="0" axis="axisCol" fieldPosition="0">
        <references count="1">
          <reference field="4294967294" count="1" selected="0">
            <x v="0"/>
          </reference>
        </references>
      </pivotArea>
    </format>
    <format dxfId="5607">
      <pivotArea field="12" dataOnly="0" labelOnly="1" grandCol="1" outline="0" axis="axisCol" fieldPosition="0">
        <references count="1">
          <reference field="4294967294" count="1" selected="0">
            <x v="1"/>
          </reference>
        </references>
      </pivotArea>
    </format>
    <format dxfId="5606">
      <pivotArea dataOnly="0" labelOnly="1" outline="0" fieldPosition="0">
        <references count="2">
          <reference field="4294967294" count="2">
            <x v="0"/>
            <x v="1"/>
          </reference>
          <reference field="12" count="1" selected="0">
            <x v="0"/>
          </reference>
        </references>
      </pivotArea>
    </format>
    <format dxfId="5605">
      <pivotArea dataOnly="0" labelOnly="1" outline="0" fieldPosition="0">
        <references count="2">
          <reference field="4294967294" count="2">
            <x v="0"/>
            <x v="1"/>
          </reference>
          <reference field="12" count="1" selected="0">
            <x v="1"/>
          </reference>
        </references>
      </pivotArea>
    </format>
    <format dxfId="5604">
      <pivotArea outline="0" collapsedLevelsAreSubtotals="1" fieldPosition="0"/>
    </format>
    <format dxfId="5603">
      <pivotArea type="origin" dataOnly="0" labelOnly="1" outline="0" offset="A2" fieldPosition="0"/>
    </format>
    <format dxfId="5602">
      <pivotArea field="13" type="button" dataOnly="0" labelOnly="1" outline="0" axis="axisRow" fieldPosition="0"/>
    </format>
    <format dxfId="5601">
      <pivotArea dataOnly="0" labelOnly="1" fieldPosition="0">
        <references count="1">
          <reference field="13" count="12">
            <x v="3"/>
            <x v="5"/>
            <x v="6"/>
            <x v="7"/>
            <x v="8"/>
            <x v="10"/>
            <x v="11"/>
            <x v="12"/>
            <x v="14"/>
            <x v="16"/>
            <x v="17"/>
            <x v="18"/>
          </reference>
        </references>
      </pivotArea>
    </format>
    <format dxfId="5600">
      <pivotArea dataOnly="0" labelOnly="1" grandRow="1" outline="0" fieldPosition="0"/>
    </format>
    <format dxfId="5599">
      <pivotArea dataOnly="0" labelOnly="1" fieldPosition="0">
        <references count="1">
          <reference field="12" count="0"/>
        </references>
      </pivotArea>
    </format>
    <format dxfId="5598">
      <pivotArea field="12" dataOnly="0" labelOnly="1" grandCol="1" outline="0" axis="axisCol" fieldPosition="0">
        <references count="1">
          <reference field="4294967294" count="1" selected="0">
            <x v="0"/>
          </reference>
        </references>
      </pivotArea>
    </format>
    <format dxfId="5597">
      <pivotArea field="12" dataOnly="0" labelOnly="1" grandCol="1" outline="0" axis="axisCol" fieldPosition="0">
        <references count="1">
          <reference field="4294967294" count="1" selected="0">
            <x v="1"/>
          </reference>
        </references>
      </pivotArea>
    </format>
    <format dxfId="5596">
      <pivotArea field="12" dataOnly="0" labelOnly="1" grandCol="1" outline="0" axis="axisCol" fieldPosition="0">
        <references count="1">
          <reference field="4294967294" count="1" selected="0">
            <x v="0"/>
          </reference>
        </references>
      </pivotArea>
    </format>
    <format dxfId="5595">
      <pivotArea field="12" dataOnly="0" labelOnly="1" grandCol="1" outline="0" axis="axisCol" fieldPosition="0">
        <references count="1">
          <reference field="4294967294" count="1" selected="0">
            <x v="1"/>
          </reference>
        </references>
      </pivotArea>
    </format>
    <format dxfId="5594">
      <pivotArea dataOnly="0" labelOnly="1" outline="0" fieldPosition="0">
        <references count="2">
          <reference field="4294967294" count="2">
            <x v="0"/>
            <x v="1"/>
          </reference>
          <reference field="12" count="1" selected="0">
            <x v="0"/>
          </reference>
        </references>
      </pivotArea>
    </format>
    <format dxfId="5593">
      <pivotArea dataOnly="0" labelOnly="1" outline="0" fieldPosition="0">
        <references count="2">
          <reference field="4294967294" count="2">
            <x v="0"/>
            <x v="1"/>
          </reference>
          <reference field="12" count="1" selected="0">
            <x v="1"/>
          </reference>
        </references>
      </pivotArea>
    </format>
    <format dxfId="5592">
      <pivotArea type="origin" dataOnly="0" labelOnly="1" outline="0" offset="A2" fieldPosition="0"/>
    </format>
    <format dxfId="5591">
      <pivotArea dataOnly="0" labelOnly="1" fieldPosition="0">
        <references count="1">
          <reference field="12" count="0"/>
        </references>
      </pivotArea>
    </format>
    <format dxfId="5590">
      <pivotArea field="12" dataOnly="0" labelOnly="1" grandCol="1" outline="0" offset="IV1" axis="axisCol" fieldPosition="0">
        <references count="1">
          <reference field="4294967294" count="1" selected="0">
            <x v="0"/>
          </reference>
        </references>
      </pivotArea>
    </format>
    <format dxfId="5589">
      <pivotArea field="12" dataOnly="0" labelOnly="1" grandCol="1" outline="0" offset="IV1" axis="axisCol" fieldPosition="0">
        <references count="1">
          <reference field="4294967294" count="1" selected="0">
            <x v="1"/>
          </reference>
        </references>
      </pivotArea>
    </format>
    <format dxfId="5588">
      <pivotArea field="12" dataOnly="0" labelOnly="1" grandCol="1" outline="0" offset="IV1" axis="axisCol" fieldPosition="0">
        <references count="1">
          <reference field="4294967294" count="1" selected="0">
            <x v="0"/>
          </reference>
        </references>
      </pivotArea>
    </format>
    <format dxfId="5587">
      <pivotArea field="12" dataOnly="0" labelOnly="1" grandCol="1" outline="0" offset="IV1" axis="axisCol" fieldPosition="0">
        <references count="1">
          <reference field="4294967294" count="1" selected="0">
            <x v="1"/>
          </reference>
        </references>
      </pivotArea>
    </format>
    <format dxfId="5586">
      <pivotArea grandRow="1" outline="0" collapsedLevelsAreSubtotals="1" fieldPosition="0"/>
    </format>
    <format dxfId="5585">
      <pivotArea dataOnly="0" labelOnly="1" grandRow="1" outline="0" fieldPosition="0"/>
    </format>
    <format dxfId="5584">
      <pivotArea field="12" grandCol="1" outline="0" collapsedLevelsAreSubtotals="1" axis="axisCol" fieldPosition="0">
        <references count="1">
          <reference field="4294967294" count="1" selected="0">
            <x v="1"/>
          </reference>
        </references>
      </pivotArea>
    </format>
    <format dxfId="5583">
      <pivotArea field="12" dataOnly="0" labelOnly="1" grandCol="1" outline="0" axis="axisCol" fieldPosition="0">
        <references count="1">
          <reference field="4294967294" count="1" selected="0">
            <x v="0"/>
          </reference>
        </references>
      </pivotArea>
    </format>
    <format dxfId="5582">
      <pivotArea field="12" dataOnly="0" labelOnly="1" grandCol="1" outline="0" axis="axisCol" fieldPosition="0">
        <references count="1">
          <reference field="4294967294" count="1" selected="0">
            <x v="1"/>
          </reference>
        </references>
      </pivotArea>
    </format>
    <format dxfId="5581">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5580">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5579">
      <pivotArea dataOnly="0" labelOnly="1" fieldPosition="0">
        <references count="1">
          <reference field="12" count="1">
            <x v="1"/>
          </reference>
        </references>
      </pivotArea>
    </format>
    <format dxfId="5578">
      <pivotArea field="12" dataOnly="0" labelOnly="1" grandCol="1" outline="0" axis="axisCol" fieldPosition="0">
        <references count="1">
          <reference field="4294967294" count="1" selected="0">
            <x v="0"/>
          </reference>
        </references>
      </pivotArea>
    </format>
    <format dxfId="5577">
      <pivotArea field="12" dataOnly="0" labelOnly="1" grandCol="1" outline="0" axis="axisCol" fieldPosition="0">
        <references count="1">
          <reference field="4294967294" count="1" selected="0">
            <x v="1"/>
          </reference>
        </references>
      </pivotArea>
    </format>
    <format dxfId="5576">
      <pivotArea field="12" dataOnly="0" labelOnly="1" grandCol="1" outline="0" axis="axisCol" fieldPosition="0">
        <references count="1">
          <reference field="4294967294" count="1" selected="0">
            <x v="0"/>
          </reference>
        </references>
      </pivotArea>
    </format>
    <format dxfId="5575">
      <pivotArea field="12" dataOnly="0" labelOnly="1" grandCol="1" outline="0" axis="axisCol" fieldPosition="0">
        <references count="1">
          <reference field="4294967294" count="1" selected="0">
            <x v="1"/>
          </reference>
        </references>
      </pivotArea>
    </format>
    <format dxfId="5574">
      <pivotArea dataOnly="0" labelOnly="1" outline="0" fieldPosition="0">
        <references count="2">
          <reference field="4294967294" count="2">
            <x v="0"/>
            <x v="1"/>
          </reference>
          <reference field="12" count="1" selected="0">
            <x v="1"/>
          </reference>
        </references>
      </pivotArea>
    </format>
    <format dxfId="5573">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5572">
      <pivotArea type="origin" dataOnly="0" labelOnly="1" outline="0" offset="A2" fieldPosition="0"/>
    </format>
    <format dxfId="5571">
      <pivotArea field="13" type="button" dataOnly="0" labelOnly="1" outline="0" axis="axisRow" fieldPosition="0"/>
    </format>
    <format dxfId="5570">
      <pivotArea dataOnly="0" labelOnly="1" fieldPosition="0">
        <references count="1">
          <reference field="13" count="12">
            <x v="3"/>
            <x v="5"/>
            <x v="6"/>
            <x v="7"/>
            <x v="8"/>
            <x v="10"/>
            <x v="11"/>
            <x v="12"/>
            <x v="14"/>
            <x v="16"/>
            <x v="17"/>
            <x v="18"/>
          </reference>
        </references>
      </pivotArea>
    </format>
    <format dxfId="5569">
      <pivotArea dataOnly="0" labelOnly="1" fieldPosition="0">
        <references count="1">
          <reference field="12" count="1">
            <x v="0"/>
          </reference>
        </references>
      </pivotArea>
    </format>
    <format dxfId="5568">
      <pivotArea dataOnly="0" labelOnly="1" outline="0" fieldPosition="0">
        <references count="2">
          <reference field="4294967294" count="2">
            <x v="0"/>
            <x v="1"/>
          </reference>
          <reference field="12" count="1" selected="0">
            <x v="0"/>
          </reference>
        </references>
      </pivotArea>
    </format>
    <format dxfId="5567">
      <pivotArea type="all" dataOnly="0" outline="0" fieldPosition="0"/>
    </format>
    <format dxfId="5566">
      <pivotArea outline="0" collapsedLevelsAreSubtotals="1" fieldPosition="0"/>
    </format>
    <format dxfId="5565">
      <pivotArea type="origin" dataOnly="0" labelOnly="1" outline="0" fieldPosition="0"/>
    </format>
    <format dxfId="5564">
      <pivotArea field="12" type="button" dataOnly="0" labelOnly="1" outline="0" axis="axisCol" fieldPosition="0"/>
    </format>
    <format dxfId="5563">
      <pivotArea field="-2" type="button" dataOnly="0" labelOnly="1" outline="0" axis="axisCol" fieldPosition="1"/>
    </format>
    <format dxfId="5562">
      <pivotArea type="topRight" dataOnly="0" labelOnly="1" outline="0" fieldPosition="0"/>
    </format>
    <format dxfId="5561">
      <pivotArea field="13" type="button" dataOnly="0" labelOnly="1" outline="0" axis="axisRow" fieldPosition="0"/>
    </format>
    <format dxfId="5560">
      <pivotArea dataOnly="0" labelOnly="1" fieldPosition="0">
        <references count="1">
          <reference field="13" count="14">
            <x v="1"/>
            <x v="2"/>
            <x v="3"/>
            <x v="6"/>
            <x v="7"/>
            <x v="8"/>
            <x v="9"/>
            <x v="10"/>
            <x v="11"/>
            <x v="14"/>
            <x v="15"/>
            <x v="16"/>
            <x v="17"/>
            <x v="18"/>
          </reference>
        </references>
      </pivotArea>
    </format>
    <format dxfId="5559">
      <pivotArea dataOnly="0" labelOnly="1" grandRow="1" outline="0" fieldPosition="0"/>
    </format>
    <format dxfId="5558">
      <pivotArea dataOnly="0" labelOnly="1" fieldPosition="0">
        <references count="1">
          <reference field="12" count="0"/>
        </references>
      </pivotArea>
    </format>
    <format dxfId="5557">
      <pivotArea field="12" dataOnly="0" labelOnly="1" grandCol="1" outline="0" axis="axisCol" fieldPosition="0">
        <references count="1">
          <reference field="4294967294" count="1" selected="0">
            <x v="0"/>
          </reference>
        </references>
      </pivotArea>
    </format>
    <format dxfId="5556">
      <pivotArea field="12" dataOnly="0" labelOnly="1" grandCol="1" outline="0" axis="axisCol" fieldPosition="0">
        <references count="1">
          <reference field="4294967294" count="1" selected="0">
            <x v="1"/>
          </reference>
        </references>
      </pivotArea>
    </format>
    <format dxfId="5555">
      <pivotArea field="12" dataOnly="0" labelOnly="1" grandCol="1" outline="0" axis="axisCol" fieldPosition="0">
        <references count="1">
          <reference field="4294967294" count="1" selected="0">
            <x v="0"/>
          </reference>
        </references>
      </pivotArea>
    </format>
    <format dxfId="5554">
      <pivotArea field="12" dataOnly="0" labelOnly="1" grandCol="1" outline="0" axis="axisCol" fieldPosition="0">
        <references count="1">
          <reference field="4294967294" count="1" selected="0">
            <x v="1"/>
          </reference>
        </references>
      </pivotArea>
    </format>
    <format dxfId="5553">
      <pivotArea dataOnly="0" labelOnly="1" outline="0" fieldPosition="0">
        <references count="2">
          <reference field="4294967294" count="2">
            <x v="0"/>
            <x v="1"/>
          </reference>
          <reference field="12" count="1" selected="0">
            <x v="0"/>
          </reference>
        </references>
      </pivotArea>
    </format>
    <format dxfId="5552">
      <pivotArea dataOnly="0" labelOnly="1" outline="0" fieldPosition="0">
        <references count="2">
          <reference field="4294967294" count="2">
            <x v="0"/>
            <x v="1"/>
          </reference>
          <reference field="12" count="1" selected="0">
            <x v="1"/>
          </reference>
        </references>
      </pivotArea>
    </format>
    <format dxfId="5551">
      <pivotArea type="all" dataOnly="0" outline="0" fieldPosition="0"/>
    </format>
    <format dxfId="5550">
      <pivotArea outline="0" collapsedLevelsAreSubtotals="1" fieldPosition="0"/>
    </format>
    <format dxfId="5549">
      <pivotArea type="origin" dataOnly="0" labelOnly="1" outline="0" fieldPosition="0"/>
    </format>
    <format dxfId="5548">
      <pivotArea field="12" type="button" dataOnly="0" labelOnly="1" outline="0" axis="axisCol" fieldPosition="0"/>
    </format>
    <format dxfId="5547">
      <pivotArea field="-2" type="button" dataOnly="0" labelOnly="1" outline="0" axis="axisCol" fieldPosition="1"/>
    </format>
    <format dxfId="5546">
      <pivotArea type="topRight" dataOnly="0" labelOnly="1" outline="0" fieldPosition="0"/>
    </format>
    <format dxfId="5545">
      <pivotArea field="13" type="button" dataOnly="0" labelOnly="1" outline="0" axis="axisRow" fieldPosition="0"/>
    </format>
    <format dxfId="5544">
      <pivotArea dataOnly="0" labelOnly="1" fieldPosition="0">
        <references count="1">
          <reference field="13" count="14">
            <x v="1"/>
            <x v="2"/>
            <x v="3"/>
            <x v="6"/>
            <x v="7"/>
            <x v="8"/>
            <x v="9"/>
            <x v="10"/>
            <x v="11"/>
            <x v="14"/>
            <x v="15"/>
            <x v="16"/>
            <x v="17"/>
            <x v="18"/>
          </reference>
        </references>
      </pivotArea>
    </format>
    <format dxfId="5543">
      <pivotArea dataOnly="0" labelOnly="1" grandRow="1" outline="0" fieldPosition="0"/>
    </format>
    <format dxfId="5542">
      <pivotArea dataOnly="0" labelOnly="1" fieldPosition="0">
        <references count="1">
          <reference field="12" count="0"/>
        </references>
      </pivotArea>
    </format>
    <format dxfId="5541">
      <pivotArea field="12" dataOnly="0" labelOnly="1" grandCol="1" outline="0" axis="axisCol" fieldPosition="0">
        <references count="1">
          <reference field="4294967294" count="1" selected="0">
            <x v="0"/>
          </reference>
        </references>
      </pivotArea>
    </format>
    <format dxfId="5540">
      <pivotArea field="12" dataOnly="0" labelOnly="1" grandCol="1" outline="0" axis="axisCol" fieldPosition="0">
        <references count="1">
          <reference field="4294967294" count="1" selected="0">
            <x v="1"/>
          </reference>
        </references>
      </pivotArea>
    </format>
    <format dxfId="5539">
      <pivotArea field="12" dataOnly="0" labelOnly="1" grandCol="1" outline="0" axis="axisCol" fieldPosition="0">
        <references count="1">
          <reference field="4294967294" count="1" selected="0">
            <x v="0"/>
          </reference>
        </references>
      </pivotArea>
    </format>
    <format dxfId="5538">
      <pivotArea field="12" dataOnly="0" labelOnly="1" grandCol="1" outline="0" axis="axisCol" fieldPosition="0">
        <references count="1">
          <reference field="4294967294" count="1" selected="0">
            <x v="1"/>
          </reference>
        </references>
      </pivotArea>
    </format>
    <format dxfId="5537">
      <pivotArea dataOnly="0" labelOnly="1" outline="0" fieldPosition="0">
        <references count="2">
          <reference field="4294967294" count="2">
            <x v="0"/>
            <x v="1"/>
          </reference>
          <reference field="12" count="1" selected="0">
            <x v="0"/>
          </reference>
        </references>
      </pivotArea>
    </format>
    <format dxfId="5536">
      <pivotArea dataOnly="0" labelOnly="1" outline="0" fieldPosition="0">
        <references count="2">
          <reference field="4294967294" count="2">
            <x v="0"/>
            <x v="1"/>
          </reference>
          <reference field="12" count="1" selected="0">
            <x v="1"/>
          </reference>
        </references>
      </pivotArea>
    </format>
    <format dxfId="5535">
      <pivotArea type="all" dataOnly="0" outline="0" fieldPosition="0"/>
    </format>
    <format dxfId="5534">
      <pivotArea outline="0" collapsedLevelsAreSubtotals="1" fieldPosition="0"/>
    </format>
    <format dxfId="5533">
      <pivotArea type="origin" dataOnly="0" labelOnly="1" outline="0" fieldPosition="0"/>
    </format>
    <format dxfId="5532">
      <pivotArea field="12" type="button" dataOnly="0" labelOnly="1" outline="0" axis="axisCol" fieldPosition="0"/>
    </format>
    <format dxfId="5531">
      <pivotArea field="-2" type="button" dataOnly="0" labelOnly="1" outline="0" axis="axisCol" fieldPosition="1"/>
    </format>
    <format dxfId="5530">
      <pivotArea type="topRight" dataOnly="0" labelOnly="1" outline="0" fieldPosition="0"/>
    </format>
    <format dxfId="5529">
      <pivotArea field="13" type="button" dataOnly="0" labelOnly="1" outline="0" axis="axisRow" fieldPosition="0"/>
    </format>
    <format dxfId="5528">
      <pivotArea dataOnly="0" labelOnly="1" fieldPosition="0">
        <references count="1">
          <reference field="13" count="14">
            <x v="1"/>
            <x v="2"/>
            <x v="3"/>
            <x v="6"/>
            <x v="7"/>
            <x v="8"/>
            <x v="9"/>
            <x v="10"/>
            <x v="11"/>
            <x v="14"/>
            <x v="15"/>
            <x v="16"/>
            <x v="17"/>
            <x v="18"/>
          </reference>
        </references>
      </pivotArea>
    </format>
    <format dxfId="5527">
      <pivotArea dataOnly="0" labelOnly="1" grandRow="1" outline="0" fieldPosition="0"/>
    </format>
    <format dxfId="5526">
      <pivotArea dataOnly="0" labelOnly="1" fieldPosition="0">
        <references count="1">
          <reference field="12" count="0"/>
        </references>
      </pivotArea>
    </format>
    <format dxfId="5525">
      <pivotArea field="12" dataOnly="0" labelOnly="1" grandCol="1" outline="0" axis="axisCol" fieldPosition="0">
        <references count="1">
          <reference field="4294967294" count="1" selected="0">
            <x v="0"/>
          </reference>
        </references>
      </pivotArea>
    </format>
    <format dxfId="5524">
      <pivotArea field="12" dataOnly="0" labelOnly="1" grandCol="1" outline="0" axis="axisCol" fieldPosition="0">
        <references count="1">
          <reference field="4294967294" count="1" selected="0">
            <x v="1"/>
          </reference>
        </references>
      </pivotArea>
    </format>
    <format dxfId="5523">
      <pivotArea field="12" dataOnly="0" labelOnly="1" grandCol="1" outline="0" axis="axisCol" fieldPosition="0">
        <references count="1">
          <reference field="4294967294" count="1" selected="0">
            <x v="0"/>
          </reference>
        </references>
      </pivotArea>
    </format>
    <format dxfId="5522">
      <pivotArea field="12" dataOnly="0" labelOnly="1" grandCol="1" outline="0" axis="axisCol" fieldPosition="0">
        <references count="1">
          <reference field="4294967294" count="1" selected="0">
            <x v="1"/>
          </reference>
        </references>
      </pivotArea>
    </format>
    <format dxfId="5521">
      <pivotArea dataOnly="0" labelOnly="1" outline="0" fieldPosition="0">
        <references count="2">
          <reference field="4294967294" count="2">
            <x v="0"/>
            <x v="1"/>
          </reference>
          <reference field="12" count="1" selected="0">
            <x v="0"/>
          </reference>
        </references>
      </pivotArea>
    </format>
    <format dxfId="5520">
      <pivotArea dataOnly="0" labelOnly="1" outline="0" fieldPosition="0">
        <references count="2">
          <reference field="4294967294" count="2">
            <x v="0"/>
            <x v="1"/>
          </reference>
          <reference field="12" count="1" selected="0">
            <x v="1"/>
          </reference>
        </references>
      </pivotArea>
    </format>
    <format dxfId="5519">
      <pivotArea outline="0" collapsedLevelsAreSubtotals="1" fieldPosition="0"/>
    </format>
    <format dxfId="5518">
      <pivotArea type="origin" dataOnly="0" labelOnly="1" outline="0" offset="A2" fieldPosition="0"/>
    </format>
    <format dxfId="5517">
      <pivotArea field="13" type="button" dataOnly="0" labelOnly="1" outline="0" axis="axisRow" fieldPosition="0"/>
    </format>
    <format dxfId="5516">
      <pivotArea dataOnly="0" labelOnly="1" fieldPosition="0">
        <references count="1">
          <reference field="13" count="14">
            <x v="1"/>
            <x v="2"/>
            <x v="3"/>
            <x v="6"/>
            <x v="7"/>
            <x v="8"/>
            <x v="9"/>
            <x v="10"/>
            <x v="11"/>
            <x v="14"/>
            <x v="15"/>
            <x v="16"/>
            <x v="17"/>
            <x v="18"/>
          </reference>
        </references>
      </pivotArea>
    </format>
    <format dxfId="5515">
      <pivotArea dataOnly="0" labelOnly="1" grandRow="1" outline="0" fieldPosition="0"/>
    </format>
    <format dxfId="5514">
      <pivotArea dataOnly="0" labelOnly="1" fieldPosition="0">
        <references count="1">
          <reference field="12" count="0"/>
        </references>
      </pivotArea>
    </format>
    <format dxfId="5513">
      <pivotArea field="12" dataOnly="0" labelOnly="1" grandCol="1" outline="0" axis="axisCol" fieldPosition="0">
        <references count="1">
          <reference field="4294967294" count="1" selected="0">
            <x v="0"/>
          </reference>
        </references>
      </pivotArea>
    </format>
    <format dxfId="5512">
      <pivotArea field="12" dataOnly="0" labelOnly="1" grandCol="1" outline="0" axis="axisCol" fieldPosition="0">
        <references count="1">
          <reference field="4294967294" count="1" selected="0">
            <x v="1"/>
          </reference>
        </references>
      </pivotArea>
    </format>
    <format dxfId="5511">
      <pivotArea field="12" dataOnly="0" labelOnly="1" grandCol="1" outline="0" axis="axisCol" fieldPosition="0">
        <references count="1">
          <reference field="4294967294" count="1" selected="0">
            <x v="0"/>
          </reference>
        </references>
      </pivotArea>
    </format>
    <format dxfId="5510">
      <pivotArea field="12" dataOnly="0" labelOnly="1" grandCol="1" outline="0" axis="axisCol" fieldPosition="0">
        <references count="1">
          <reference field="4294967294" count="1" selected="0">
            <x v="1"/>
          </reference>
        </references>
      </pivotArea>
    </format>
    <format dxfId="5509">
      <pivotArea dataOnly="0" labelOnly="1" outline="0" fieldPosition="0">
        <references count="2">
          <reference field="4294967294" count="2">
            <x v="0"/>
            <x v="1"/>
          </reference>
          <reference field="12" count="1" selected="0">
            <x v="0"/>
          </reference>
        </references>
      </pivotArea>
    </format>
    <format dxfId="5508">
      <pivotArea dataOnly="0" labelOnly="1" outline="0" fieldPosition="0">
        <references count="2">
          <reference field="4294967294" count="2">
            <x v="0"/>
            <x v="1"/>
          </reference>
          <reference field="12" count="1" selected="0">
            <x v="1"/>
          </reference>
        </references>
      </pivotArea>
    </format>
    <format dxfId="5507">
      <pivotArea collapsedLevelsAreSubtotals="1" fieldPosition="0">
        <references count="3">
          <reference field="4294967294" count="2" selected="0">
            <x v="0"/>
            <x v="1"/>
          </reference>
          <reference field="12" count="1" selected="0">
            <x v="1"/>
          </reference>
          <reference field="13" count="3">
            <x v="1"/>
            <x v="2"/>
            <x v="3"/>
          </reference>
        </references>
      </pivotArea>
    </format>
    <format dxfId="5506">
      <pivotArea field="13" grandCol="1" collapsedLevelsAreSubtotals="1" axis="axisRow" fieldPosition="0">
        <references count="2">
          <reference field="4294967294" count="2" selected="0">
            <x v="0"/>
            <x v="1"/>
          </reference>
          <reference field="13" count="3">
            <x v="1"/>
            <x v="2"/>
            <x v="3"/>
          </reference>
        </references>
      </pivotArea>
    </format>
    <format dxfId="5505">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5504">
      <pivotArea dataOnly="0" labelOnly="1" fieldPosition="0">
        <references count="1">
          <reference field="13" count="4">
            <x v="1"/>
            <x v="2"/>
            <x v="3"/>
            <x v="6"/>
          </reference>
        </references>
      </pivotArea>
    </format>
    <format dxfId="5503">
      <pivotArea outline="0" collapsedLevelsAreSubtotals="1" fieldPosition="0"/>
    </format>
    <format dxfId="5502">
      <pivotArea type="origin" dataOnly="0" labelOnly="1" outline="0" offset="A2" fieldPosition="0"/>
    </format>
    <format dxfId="5501">
      <pivotArea field="13" type="button" dataOnly="0" labelOnly="1" outline="0" axis="axisRow" fieldPosition="0"/>
    </format>
    <format dxfId="5500">
      <pivotArea dataOnly="0" labelOnly="1" fieldPosition="0">
        <references count="1">
          <reference field="13" count="14">
            <x v="1"/>
            <x v="2"/>
            <x v="3"/>
            <x v="6"/>
            <x v="7"/>
            <x v="8"/>
            <x v="9"/>
            <x v="10"/>
            <x v="11"/>
            <x v="14"/>
            <x v="15"/>
            <x v="16"/>
            <x v="17"/>
            <x v="18"/>
          </reference>
        </references>
      </pivotArea>
    </format>
    <format dxfId="5499">
      <pivotArea dataOnly="0" labelOnly="1" grandRow="1" outline="0" fieldPosition="0"/>
    </format>
    <format dxfId="5498">
      <pivotArea dataOnly="0" labelOnly="1" fieldPosition="0">
        <references count="1">
          <reference field="12" count="0"/>
        </references>
      </pivotArea>
    </format>
    <format dxfId="5497">
      <pivotArea field="12" dataOnly="0" labelOnly="1" grandCol="1" outline="0" axis="axisCol" fieldPosition="0">
        <references count="1">
          <reference field="4294967294" count="1" selected="0">
            <x v="0"/>
          </reference>
        </references>
      </pivotArea>
    </format>
    <format dxfId="5496">
      <pivotArea field="12" dataOnly="0" labelOnly="1" grandCol="1" outline="0" axis="axisCol" fieldPosition="0">
        <references count="1">
          <reference field="4294967294" count="1" selected="0">
            <x v="1"/>
          </reference>
        </references>
      </pivotArea>
    </format>
    <format dxfId="5495">
      <pivotArea field="12" dataOnly="0" labelOnly="1" grandCol="1" outline="0" axis="axisCol" fieldPosition="0">
        <references count="1">
          <reference field="4294967294" count="1" selected="0">
            <x v="0"/>
          </reference>
        </references>
      </pivotArea>
    </format>
    <format dxfId="5494">
      <pivotArea field="12" dataOnly="0" labelOnly="1" grandCol="1" outline="0" axis="axisCol" fieldPosition="0">
        <references count="1">
          <reference field="4294967294" count="1" selected="0">
            <x v="1"/>
          </reference>
        </references>
      </pivotArea>
    </format>
    <format dxfId="5493">
      <pivotArea dataOnly="0" labelOnly="1" outline="0" fieldPosition="0">
        <references count="2">
          <reference field="4294967294" count="2">
            <x v="0"/>
            <x v="1"/>
          </reference>
          <reference field="12" count="1" selected="0">
            <x v="0"/>
          </reference>
        </references>
      </pivotArea>
    </format>
    <format dxfId="5492">
      <pivotArea dataOnly="0" labelOnly="1" outline="0" fieldPosition="0">
        <references count="2">
          <reference field="4294967294" count="2">
            <x v="0"/>
            <x v="1"/>
          </reference>
          <reference field="12" count="1" selected="0">
            <x v="1"/>
          </reference>
        </references>
      </pivotArea>
    </format>
    <format dxfId="5491">
      <pivotArea grandRow="1" outline="0" collapsedLevelsAreSubtotals="1" fieldPosition="0"/>
    </format>
    <format dxfId="5490">
      <pivotArea dataOnly="0" labelOnly="1" grandRow="1" outline="0" fieldPosition="0"/>
    </format>
    <format dxfId="5489">
      <pivotArea type="origin" dataOnly="0" labelOnly="1" outline="0" offset="A2" fieldPosition="0"/>
    </format>
    <format dxfId="5488">
      <pivotArea dataOnly="0" labelOnly="1" fieldPosition="0">
        <references count="1">
          <reference field="12" count="0"/>
        </references>
      </pivotArea>
    </format>
    <format dxfId="5487">
      <pivotArea field="12" dataOnly="0" labelOnly="1" grandCol="1" outline="0" offset="IV1" axis="axisCol" fieldPosition="0">
        <references count="1">
          <reference field="4294967294" count="1" selected="0">
            <x v="0"/>
          </reference>
        </references>
      </pivotArea>
    </format>
    <format dxfId="5486">
      <pivotArea field="12" dataOnly="0" labelOnly="1" grandCol="1" outline="0" offset="IV1" axis="axisCol" fieldPosition="0">
        <references count="1">
          <reference field="4294967294" count="1" selected="0">
            <x v="1"/>
          </reference>
        </references>
      </pivotArea>
    </format>
    <format dxfId="5485">
      <pivotArea field="12" dataOnly="0" labelOnly="1" grandCol="1" outline="0" offset="IV1" axis="axisCol" fieldPosition="0">
        <references count="1">
          <reference field="4294967294" count="1" selected="0">
            <x v="0"/>
          </reference>
        </references>
      </pivotArea>
    </format>
    <format dxfId="5484">
      <pivotArea field="12" dataOnly="0" labelOnly="1" grandCol="1" outline="0" offset="IV1" axis="axisCol" fieldPosition="0">
        <references count="1">
          <reference field="4294967294" count="1" selected="0">
            <x v="1"/>
          </reference>
        </references>
      </pivotArea>
    </format>
    <format dxfId="5483">
      <pivotArea field="12" dataOnly="0" grandCol="1" outline="0" axis="axisCol" fieldPosition="0">
        <references count="1">
          <reference field="4294967294" count="1" selected="0">
            <x v="1"/>
          </reference>
        </references>
      </pivotArea>
    </format>
    <format dxfId="5482">
      <pivotArea collapsedLevelsAreSubtotals="1" fieldPosition="0">
        <references count="1">
          <reference field="13" count="14">
            <x v="1"/>
            <x v="2"/>
            <x v="3"/>
            <x v="6"/>
            <x v="7"/>
            <x v="8"/>
            <x v="9"/>
            <x v="10"/>
            <x v="11"/>
            <x v="14"/>
            <x v="15"/>
            <x v="16"/>
            <x v="17"/>
            <x v="18"/>
          </reference>
        </references>
      </pivotArea>
    </format>
    <format dxfId="5481">
      <pivotArea type="origin" dataOnly="0" labelOnly="1" outline="0" offset="A2" fieldPosition="0"/>
    </format>
    <format dxfId="5480">
      <pivotArea field="13" type="button" dataOnly="0" labelOnly="1" outline="0" axis="axisRow" fieldPosition="0"/>
    </format>
    <format dxfId="5479">
      <pivotArea dataOnly="0" labelOnly="1" fieldPosition="0">
        <references count="1">
          <reference field="13" count="14">
            <x v="1"/>
            <x v="2"/>
            <x v="3"/>
            <x v="6"/>
            <x v="7"/>
            <x v="8"/>
            <x v="9"/>
            <x v="10"/>
            <x v="11"/>
            <x v="14"/>
            <x v="15"/>
            <x v="16"/>
            <x v="17"/>
            <x v="18"/>
          </reference>
        </references>
      </pivotArea>
    </format>
    <format dxfId="5478">
      <pivotArea dataOnly="0" labelOnly="1" fieldPosition="0">
        <references count="1">
          <reference field="12" count="0"/>
        </references>
      </pivotArea>
    </format>
    <format dxfId="5477">
      <pivotArea field="12" dataOnly="0" labelOnly="1" grandCol="1" outline="0" axis="axisCol" fieldPosition="0">
        <references count="1">
          <reference field="4294967294" count="1" selected="0">
            <x v="0"/>
          </reference>
        </references>
      </pivotArea>
    </format>
    <format dxfId="5476">
      <pivotArea field="12" dataOnly="0" labelOnly="1" grandCol="1" outline="0" axis="axisCol" fieldPosition="0">
        <references count="1">
          <reference field="4294967294" count="1" selected="0">
            <x v="1"/>
          </reference>
        </references>
      </pivotArea>
    </format>
    <format dxfId="5475">
      <pivotArea field="12" dataOnly="0" labelOnly="1" grandCol="1" outline="0" axis="axisCol" fieldPosition="0">
        <references count="1">
          <reference field="4294967294" count="1" selected="0">
            <x v="0"/>
          </reference>
        </references>
      </pivotArea>
    </format>
    <format dxfId="5474">
      <pivotArea field="12" dataOnly="0" labelOnly="1" grandCol="1" outline="0" axis="axisCol" fieldPosition="0">
        <references count="1">
          <reference field="4294967294" count="1" selected="0">
            <x v="1"/>
          </reference>
        </references>
      </pivotArea>
    </format>
    <format dxfId="5473">
      <pivotArea dataOnly="0" labelOnly="1" outline="0" fieldPosition="0">
        <references count="2">
          <reference field="4294967294" count="2">
            <x v="0"/>
            <x v="1"/>
          </reference>
          <reference field="12" count="1" selected="0">
            <x v="0"/>
          </reference>
        </references>
      </pivotArea>
    </format>
    <format dxfId="5472">
      <pivotArea dataOnly="0" labelOnly="1" outline="0" fieldPosition="0">
        <references count="2">
          <reference field="4294967294" count="2">
            <x v="0"/>
            <x v="1"/>
          </reference>
          <reference field="12" count="1" selected="0">
            <x v="1"/>
          </reference>
        </references>
      </pivotArea>
    </format>
    <format dxfId="5471">
      <pivotArea collapsedLevelsAreSubtotals="1" fieldPosition="0">
        <references count="1">
          <reference field="13" count="14">
            <x v="1"/>
            <x v="2"/>
            <x v="3"/>
            <x v="6"/>
            <x v="7"/>
            <x v="8"/>
            <x v="9"/>
            <x v="10"/>
            <x v="11"/>
            <x v="14"/>
            <x v="15"/>
            <x v="16"/>
            <x v="17"/>
            <x v="18"/>
          </reference>
        </references>
      </pivotArea>
    </format>
    <format dxfId="5470">
      <pivotArea type="origin" dataOnly="0" labelOnly="1" outline="0" offset="A2" fieldPosition="0"/>
    </format>
    <format dxfId="5469">
      <pivotArea field="13" type="button" dataOnly="0" labelOnly="1" outline="0" axis="axisRow" fieldPosition="0"/>
    </format>
    <format dxfId="5468">
      <pivotArea dataOnly="0" labelOnly="1" fieldPosition="0">
        <references count="1">
          <reference field="13" count="14">
            <x v="1"/>
            <x v="2"/>
            <x v="3"/>
            <x v="6"/>
            <x v="7"/>
            <x v="8"/>
            <x v="9"/>
            <x v="10"/>
            <x v="11"/>
            <x v="14"/>
            <x v="15"/>
            <x v="16"/>
            <x v="17"/>
            <x v="18"/>
          </reference>
        </references>
      </pivotArea>
    </format>
    <format dxfId="5467">
      <pivotArea dataOnly="0" labelOnly="1" fieldPosition="0">
        <references count="1">
          <reference field="12" count="0"/>
        </references>
      </pivotArea>
    </format>
    <format dxfId="5466">
      <pivotArea field="12" dataOnly="0" labelOnly="1" grandCol="1" outline="0" axis="axisCol" fieldPosition="0">
        <references count="1">
          <reference field="4294967294" count="1" selected="0">
            <x v="0"/>
          </reference>
        </references>
      </pivotArea>
    </format>
    <format dxfId="5465">
      <pivotArea field="12" dataOnly="0" labelOnly="1" grandCol="1" outline="0" axis="axisCol" fieldPosition="0">
        <references count="1">
          <reference field="4294967294" count="1" selected="0">
            <x v="1"/>
          </reference>
        </references>
      </pivotArea>
    </format>
    <format dxfId="5464">
      <pivotArea field="12" dataOnly="0" labelOnly="1" grandCol="1" outline="0" axis="axisCol" fieldPosition="0">
        <references count="1">
          <reference field="4294967294" count="1" selected="0">
            <x v="0"/>
          </reference>
        </references>
      </pivotArea>
    </format>
    <format dxfId="5463">
      <pivotArea field="12" dataOnly="0" labelOnly="1" grandCol="1" outline="0" axis="axisCol" fieldPosition="0">
        <references count="1">
          <reference field="4294967294" count="1" selected="0">
            <x v="1"/>
          </reference>
        </references>
      </pivotArea>
    </format>
    <format dxfId="5462">
      <pivotArea dataOnly="0" labelOnly="1" outline="0" fieldPosition="0">
        <references count="2">
          <reference field="4294967294" count="2">
            <x v="0"/>
            <x v="1"/>
          </reference>
          <reference field="12" count="1" selected="0">
            <x v="0"/>
          </reference>
        </references>
      </pivotArea>
    </format>
    <format dxfId="5461">
      <pivotArea dataOnly="0" labelOnly="1" outline="0" fieldPosition="0">
        <references count="2">
          <reference field="4294967294" count="2">
            <x v="0"/>
            <x v="1"/>
          </reference>
          <reference field="12" count="1" selected="0">
            <x v="1"/>
          </reference>
        </references>
      </pivotArea>
    </format>
    <format dxfId="5460">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5459">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5458">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5457">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6452">
      <pivotArea type="all" dataOnly="0" outline="0" fieldPosition="0"/>
    </format>
    <format dxfId="6451">
      <pivotArea outline="0" collapsedLevelsAreSubtotals="1" fieldPosition="0"/>
    </format>
    <format dxfId="6450">
      <pivotArea dataOnly="0" labelOnly="1" grandRow="1" outline="0" fieldPosition="0"/>
    </format>
    <format dxfId="6449">
      <pivotArea type="all" dataOnly="0" outline="0" fieldPosition="0"/>
    </format>
    <format dxfId="6448">
      <pivotArea outline="0" collapsedLevelsAreSubtotals="1" fieldPosition="0"/>
    </format>
    <format dxfId="6447">
      <pivotArea dataOnly="0" labelOnly="1" grandRow="1" outline="0" fieldPosition="0"/>
    </format>
    <format dxfId="6446">
      <pivotArea type="all" dataOnly="0" outline="0" fieldPosition="0"/>
    </format>
    <format dxfId="6445">
      <pivotArea type="all" dataOnly="0" outline="0" fieldPosition="0"/>
    </format>
    <format dxfId="6444">
      <pivotArea outline="0" collapsedLevelsAreSubtotals="1" fieldPosition="0"/>
    </format>
    <format dxfId="6443">
      <pivotArea grandRow="1" outline="0" collapsedLevelsAreSubtotals="1" fieldPosition="0"/>
    </format>
    <format dxfId="6442">
      <pivotArea dataOnly="0" labelOnly="1" grandRow="1" outline="0" fieldPosition="0"/>
    </format>
    <format dxfId="6441">
      <pivotArea type="all" dataOnly="0" outline="0" fieldPosition="0"/>
    </format>
    <format dxfId="6440">
      <pivotArea outline="0" collapsedLevelsAreSubtotals="1" fieldPosition="0"/>
    </format>
    <format dxfId="6439">
      <pivotArea dataOnly="0" labelOnly="1" grandRow="1" outline="0" fieldPosition="0"/>
    </format>
    <format dxfId="6438">
      <pivotArea type="all" dataOnly="0" outline="0" fieldPosition="0"/>
    </format>
    <format dxfId="6437">
      <pivotArea outline="0" collapsedLevelsAreSubtotals="1" fieldPosition="0"/>
    </format>
    <format dxfId="6436">
      <pivotArea type="all" dataOnly="0" outline="0" fieldPosition="0"/>
    </format>
    <format dxfId="6435">
      <pivotArea outline="0" collapsedLevelsAreSubtotals="1" fieldPosition="0"/>
    </format>
    <format dxfId="6434">
      <pivotArea grandRow="1" outline="0" collapsedLevelsAreSubtotals="1" fieldPosition="0"/>
    </format>
    <format dxfId="6433">
      <pivotArea dataOnly="0" labelOnly="1" grandRow="1" outline="0" fieldPosition="0"/>
    </format>
    <format dxfId="6432">
      <pivotArea grandRow="1" outline="0" collapsedLevelsAreSubtotals="1" fieldPosition="0"/>
    </format>
    <format dxfId="6431">
      <pivotArea dataOnly="0" labelOnly="1" grandRow="1" outline="0" fieldPosition="0"/>
    </format>
    <format dxfId="6430">
      <pivotArea outline="0" collapsedLevelsAreSubtotals="1" fieldPosition="0"/>
    </format>
    <format dxfId="6429">
      <pivotArea dataOnly="0" labelOnly="1" grandRow="1" outline="0" fieldPosition="0"/>
    </format>
    <format dxfId="6428">
      <pivotArea type="all" dataOnly="0" outline="0" fieldPosition="0"/>
    </format>
    <format dxfId="6427">
      <pivotArea outline="0" collapsedLevelsAreSubtotals="1" fieldPosition="0"/>
    </format>
    <format dxfId="6426">
      <pivotArea dataOnly="0" labelOnly="1" grandRow="1" outline="0" fieldPosition="0"/>
    </format>
    <format dxfId="6425">
      <pivotArea type="all" dataOnly="0" outline="0" fieldPosition="0"/>
    </format>
    <format dxfId="6424">
      <pivotArea outline="0" collapsedLevelsAreSubtotals="1" fieldPosition="0"/>
    </format>
    <format dxfId="6423">
      <pivotArea dataOnly="0" labelOnly="1" grandRow="1" outline="0" fieldPosition="0"/>
    </format>
    <format dxfId="6422">
      <pivotArea grandRow="1" outline="0" collapsedLevelsAreSubtotals="1" fieldPosition="0"/>
    </format>
    <format dxfId="6421">
      <pivotArea dataOnly="0" labelOnly="1" grandRow="1" outline="0" fieldPosition="0"/>
    </format>
    <format dxfId="6420">
      <pivotArea type="all" dataOnly="0" outline="0" fieldPosition="0"/>
    </format>
    <format dxfId="6419">
      <pivotArea outline="0" collapsedLevelsAreSubtotals="1" fieldPosition="0"/>
    </format>
    <format dxfId="6418">
      <pivotArea dataOnly="0" labelOnly="1" grandRow="1" outline="0" fieldPosition="0"/>
    </format>
    <format dxfId="6417">
      <pivotArea type="all" dataOnly="0" outline="0" fieldPosition="0"/>
    </format>
    <format dxfId="6416">
      <pivotArea outline="0" collapsedLevelsAreSubtotals="1" fieldPosition="0"/>
    </format>
    <format dxfId="6415">
      <pivotArea dataOnly="0" labelOnly="1" grandRow="1" outline="0" fieldPosition="0"/>
    </format>
    <format dxfId="6414">
      <pivotArea grandRow="1" outline="0" collapsedLevelsAreSubtotals="1" fieldPosition="0"/>
    </format>
    <format dxfId="6413">
      <pivotArea dataOnly="0" labelOnly="1" grandRow="1" outline="0" fieldPosition="0"/>
    </format>
    <format dxfId="6412">
      <pivotArea grandRow="1" outline="0" collapsedLevelsAreSubtotals="1" fieldPosition="0"/>
    </format>
    <format dxfId="6411">
      <pivotArea dataOnly="0" labelOnly="1" grandRow="1" outline="0" fieldPosition="0"/>
    </format>
    <format dxfId="6410">
      <pivotArea type="all" dataOnly="0" outline="0" fieldPosition="0"/>
    </format>
    <format dxfId="6409">
      <pivotArea outline="0" collapsedLevelsAreSubtotals="1" fieldPosition="0"/>
    </format>
    <format dxfId="6408">
      <pivotArea dataOnly="0" labelOnly="1" grandRow="1" outline="0" fieldPosition="0"/>
    </format>
    <format dxfId="6407">
      <pivotArea type="all" dataOnly="0" outline="0" fieldPosition="0"/>
    </format>
    <format dxfId="6406">
      <pivotArea outline="0" collapsedLevelsAreSubtotals="1" fieldPosition="0"/>
    </format>
    <format dxfId="6405">
      <pivotArea dataOnly="0" labelOnly="1" grandRow="1" outline="0" fieldPosition="0"/>
    </format>
    <format dxfId="6404">
      <pivotArea grandRow="1" outline="0" collapsedLevelsAreSubtotals="1" fieldPosition="0"/>
    </format>
    <format dxfId="6403">
      <pivotArea dataOnly="0" labelOnly="1" grandRow="1" outline="0" fieldPosition="0"/>
    </format>
    <format dxfId="6402">
      <pivotArea type="all" dataOnly="0" outline="0" fieldPosition="0"/>
    </format>
    <format dxfId="6401">
      <pivotArea outline="0" collapsedLevelsAreSubtotals="1" fieldPosition="0"/>
    </format>
    <format dxfId="6400">
      <pivotArea dataOnly="0" labelOnly="1" grandRow="1" outline="0" fieldPosition="0"/>
    </format>
    <format dxfId="6399">
      <pivotArea type="all" dataOnly="0" outline="0" fieldPosition="0"/>
    </format>
    <format dxfId="6398">
      <pivotArea outline="0" collapsedLevelsAreSubtotals="1" fieldPosition="0"/>
    </format>
    <format dxfId="6397">
      <pivotArea dataOnly="0" labelOnly="1" grandRow="1" outline="0" fieldPosition="0"/>
    </format>
    <format dxfId="6396">
      <pivotArea type="all" dataOnly="0" outline="0" fieldPosition="0"/>
    </format>
    <format dxfId="6395">
      <pivotArea outline="0" collapsedLevelsAreSubtotals="1" fieldPosition="0"/>
    </format>
    <format dxfId="6394">
      <pivotArea dataOnly="0" labelOnly="1" grandRow="1" outline="0" fieldPosition="0"/>
    </format>
    <format dxfId="6393">
      <pivotArea grandRow="1" outline="0" collapsedLevelsAreSubtotals="1" fieldPosition="0"/>
    </format>
    <format dxfId="6392">
      <pivotArea dataOnly="0" labelOnly="1" grandRow="1" outline="0" fieldPosition="0"/>
    </format>
    <format dxfId="6391">
      <pivotArea type="all" dataOnly="0" outline="0" fieldPosition="0"/>
    </format>
    <format dxfId="6390">
      <pivotArea outline="0" collapsedLevelsAreSubtotals="1" fieldPosition="0"/>
    </format>
    <format dxfId="6389">
      <pivotArea dataOnly="0" labelOnly="1" grandRow="1" outline="0" fieldPosition="0"/>
    </format>
    <format dxfId="6388">
      <pivotArea grandRow="1" outline="0" collapsedLevelsAreSubtotals="1" fieldPosition="0"/>
    </format>
    <format dxfId="6387">
      <pivotArea dataOnly="0" labelOnly="1" grandRow="1" outline="0" fieldPosition="0"/>
    </format>
    <format dxfId="6386">
      <pivotArea type="all" dataOnly="0" outline="0" fieldPosition="0"/>
    </format>
    <format dxfId="6385">
      <pivotArea outline="0" collapsedLevelsAreSubtotals="1" fieldPosition="0"/>
    </format>
    <format dxfId="6384">
      <pivotArea dataOnly="0" labelOnly="1" grandRow="1" outline="0" fieldPosition="0"/>
    </format>
    <format dxfId="6383">
      <pivotArea grandRow="1" outline="0" collapsedLevelsAreSubtotals="1" fieldPosition="0"/>
    </format>
    <format dxfId="6382">
      <pivotArea dataOnly="0" labelOnly="1" grandRow="1" outline="0" fieldPosition="0"/>
    </format>
    <format dxfId="6381">
      <pivotArea type="all" dataOnly="0" outline="0" fieldPosition="0"/>
    </format>
    <format dxfId="6380">
      <pivotArea outline="0" collapsedLevelsAreSubtotals="1" fieldPosition="0"/>
    </format>
    <format dxfId="6379">
      <pivotArea dataOnly="0" labelOnly="1" grandRow="1" outline="0" fieldPosition="0"/>
    </format>
    <format dxfId="6378">
      <pivotArea type="all" dataOnly="0" outline="0" fieldPosition="0"/>
    </format>
    <format dxfId="6377">
      <pivotArea outline="0" collapsedLevelsAreSubtotals="1" fieldPosition="0"/>
    </format>
    <format dxfId="6376">
      <pivotArea dataOnly="0" labelOnly="1" grandRow="1" outline="0" fieldPosition="0"/>
    </format>
    <format dxfId="6375">
      <pivotArea type="all" dataOnly="0" outline="0" fieldPosition="0"/>
    </format>
    <format dxfId="6374">
      <pivotArea outline="0" collapsedLevelsAreSubtotals="1" fieldPosition="0"/>
    </format>
    <format dxfId="6373">
      <pivotArea dataOnly="0" labelOnly="1" grandRow="1" outline="0" fieldPosition="0"/>
    </format>
    <format dxfId="6372">
      <pivotArea type="all" dataOnly="0" outline="0" fieldPosition="0"/>
    </format>
    <format dxfId="6371">
      <pivotArea outline="0" collapsedLevelsAreSubtotals="1" fieldPosition="0"/>
    </format>
    <format dxfId="6370">
      <pivotArea dataOnly="0" labelOnly="1" grandRow="1" outline="0" fieldPosition="0"/>
    </format>
    <format dxfId="6369">
      <pivotArea type="all" dataOnly="0" outline="0" fieldPosition="0"/>
    </format>
    <format dxfId="6368">
      <pivotArea outline="0" collapsedLevelsAreSubtotals="1" fieldPosition="0"/>
    </format>
    <format dxfId="6367">
      <pivotArea dataOnly="0" labelOnly="1" grandRow="1" outline="0" fieldPosition="0"/>
    </format>
    <format dxfId="6366">
      <pivotArea type="all" dataOnly="0" outline="0" fieldPosition="0"/>
    </format>
    <format dxfId="6365">
      <pivotArea outline="0" collapsedLevelsAreSubtotals="1" fieldPosition="0"/>
    </format>
    <format dxfId="6364">
      <pivotArea dataOnly="0" labelOnly="1" grandRow="1" outline="0" fieldPosition="0"/>
    </format>
    <format dxfId="6363">
      <pivotArea type="all" dataOnly="0" outline="0" fieldPosition="0"/>
    </format>
    <format dxfId="6362">
      <pivotArea outline="0" collapsedLevelsAreSubtotals="1" fieldPosition="0"/>
    </format>
    <format dxfId="6361">
      <pivotArea dataOnly="0" labelOnly="1" grandRow="1" outline="0" fieldPosition="0"/>
    </format>
    <format dxfId="6360">
      <pivotArea type="all" dataOnly="0" outline="0" fieldPosition="0"/>
    </format>
    <format dxfId="6359">
      <pivotArea outline="0" collapsedLevelsAreSubtotals="1" fieldPosition="0"/>
    </format>
    <format dxfId="6358">
      <pivotArea dataOnly="0" labelOnly="1" grandRow="1" outline="0" fieldPosition="0"/>
    </format>
    <format dxfId="6357">
      <pivotArea type="all" dataOnly="0" outline="0" fieldPosition="0"/>
    </format>
    <format dxfId="6356">
      <pivotArea outline="0" collapsedLevelsAreSubtotals="1" fieldPosition="0"/>
    </format>
    <format dxfId="6355">
      <pivotArea dataOnly="0" labelOnly="1" grandRow="1" outline="0" fieldPosition="0"/>
    </format>
    <format dxfId="6354">
      <pivotArea grandRow="1" outline="0" collapsedLevelsAreSubtotals="1" fieldPosition="0"/>
    </format>
    <format dxfId="6353">
      <pivotArea dataOnly="0" labelOnly="1" grandRow="1" outline="0" fieldPosition="0"/>
    </format>
    <format dxfId="6352">
      <pivotArea type="all" dataOnly="0" outline="0" fieldPosition="0"/>
    </format>
    <format dxfId="6351">
      <pivotArea outline="0" collapsedLevelsAreSubtotals="1" fieldPosition="0"/>
    </format>
    <format dxfId="6350">
      <pivotArea dataOnly="0" labelOnly="1" grandRow="1" outline="0" fieldPosition="0"/>
    </format>
    <format dxfId="6349">
      <pivotArea type="all" dataOnly="0" outline="0" fieldPosition="0"/>
    </format>
    <format dxfId="6348">
      <pivotArea outline="0" collapsedLevelsAreSubtotals="1" fieldPosition="0"/>
    </format>
    <format dxfId="6347">
      <pivotArea dataOnly="0" labelOnly="1" grandRow="1" outline="0" fieldPosition="0"/>
    </format>
    <format dxfId="6346">
      <pivotArea type="all" dataOnly="0" outline="0" fieldPosition="0"/>
    </format>
    <format dxfId="6345">
      <pivotArea outline="0" collapsedLevelsAreSubtotals="1" fieldPosition="0"/>
    </format>
    <format dxfId="6344">
      <pivotArea dataOnly="0" labelOnly="1" grandRow="1" outline="0" fieldPosition="0"/>
    </format>
    <format dxfId="6343">
      <pivotArea type="all" dataOnly="0" outline="0" fieldPosition="0"/>
    </format>
    <format dxfId="6342">
      <pivotArea outline="0" collapsedLevelsAreSubtotals="1" fieldPosition="0"/>
    </format>
    <format dxfId="6341">
      <pivotArea dataOnly="0" labelOnly="1" grandRow="1" outline="0" fieldPosition="0"/>
    </format>
    <format dxfId="6340">
      <pivotArea type="all" dataOnly="0" outline="0" fieldPosition="0"/>
    </format>
    <format dxfId="6339">
      <pivotArea outline="0" collapsedLevelsAreSubtotals="1" fieldPosition="0"/>
    </format>
    <format dxfId="6338">
      <pivotArea dataOnly="0" labelOnly="1" grandRow="1" outline="0" fieldPosition="0"/>
    </format>
    <format dxfId="6337">
      <pivotArea outline="0" fieldPosition="0">
        <references count="1">
          <reference field="4294967294" count="1">
            <x v="1"/>
          </reference>
        </references>
      </pivotArea>
    </format>
    <format dxfId="6336">
      <pivotArea type="all" dataOnly="0" outline="0" fieldPosition="0"/>
    </format>
    <format dxfId="6335">
      <pivotArea outline="0" collapsedLevelsAreSubtotals="1" fieldPosition="0"/>
    </format>
    <format dxfId="6334">
      <pivotArea field="24" type="button" dataOnly="0" labelOnly="1" outline="0" axis="axisRow" fieldPosition="0"/>
    </format>
    <format dxfId="6333">
      <pivotArea dataOnly="0" labelOnly="1" grandRow="1" outline="0" fieldPosition="0"/>
    </format>
    <format dxfId="6332">
      <pivotArea dataOnly="0" labelOnly="1" outline="0" fieldPosition="0">
        <references count="1">
          <reference field="4294967294" count="2">
            <x v="0"/>
            <x v="1"/>
          </reference>
        </references>
      </pivotArea>
    </format>
    <format dxfId="6331">
      <pivotArea type="all" dataOnly="0" outline="0" fieldPosition="0"/>
    </format>
    <format dxfId="6330">
      <pivotArea outline="0" collapsedLevelsAreSubtotals="1" fieldPosition="0"/>
    </format>
    <format dxfId="6329">
      <pivotArea field="24" type="button" dataOnly="0" labelOnly="1" outline="0" axis="axisRow" fieldPosition="0"/>
    </format>
    <format dxfId="6328">
      <pivotArea dataOnly="0" labelOnly="1" grandRow="1" outline="0" fieldPosition="0"/>
    </format>
    <format dxfId="6327">
      <pivotArea dataOnly="0" labelOnly="1" outline="0" fieldPosition="0">
        <references count="1">
          <reference field="4294967294" count="2">
            <x v="0"/>
            <x v="1"/>
          </reference>
        </references>
      </pivotArea>
    </format>
    <format dxfId="6326">
      <pivotArea type="all" dataOnly="0" outline="0" fieldPosition="0"/>
    </format>
    <format dxfId="6325">
      <pivotArea outline="0" collapsedLevelsAreSubtotals="1" fieldPosition="0"/>
    </format>
    <format dxfId="6324">
      <pivotArea field="24" type="button" dataOnly="0" labelOnly="1" outline="0" axis="axisRow" fieldPosition="0"/>
    </format>
    <format dxfId="6323">
      <pivotArea dataOnly="0" labelOnly="1" grandRow="1" outline="0" fieldPosition="0"/>
    </format>
    <format dxfId="6322">
      <pivotArea dataOnly="0" labelOnly="1" outline="0" fieldPosition="0">
        <references count="1">
          <reference field="4294967294" count="2">
            <x v="0"/>
            <x v="1"/>
          </reference>
        </references>
      </pivotArea>
    </format>
    <format dxfId="6321">
      <pivotArea type="all" dataOnly="0" outline="0" fieldPosition="0"/>
    </format>
    <format dxfId="6320">
      <pivotArea outline="0" collapsedLevelsAreSubtotals="1" fieldPosition="0"/>
    </format>
    <format dxfId="6319">
      <pivotArea field="24" type="button" dataOnly="0" labelOnly="1" outline="0" axis="axisRow" fieldPosition="0"/>
    </format>
    <format dxfId="6318">
      <pivotArea dataOnly="0" labelOnly="1" grandRow="1" outline="0" fieldPosition="0"/>
    </format>
    <format dxfId="6317">
      <pivotArea dataOnly="0" labelOnly="1" outline="0" fieldPosition="0">
        <references count="1">
          <reference field="4294967294" count="2">
            <x v="0"/>
            <x v="1"/>
          </reference>
        </references>
      </pivotArea>
    </format>
    <format dxfId="6316">
      <pivotArea type="all" dataOnly="0" outline="0" fieldPosition="0"/>
    </format>
    <format dxfId="6315">
      <pivotArea outline="0" collapsedLevelsAreSubtotals="1" fieldPosition="0"/>
    </format>
    <format dxfId="6314">
      <pivotArea field="24" type="button" dataOnly="0" labelOnly="1" outline="0" axis="axisRow" fieldPosition="0"/>
    </format>
    <format dxfId="6313">
      <pivotArea dataOnly="0" labelOnly="1" grandRow="1" outline="0" fieldPosition="0"/>
    </format>
    <format dxfId="6312">
      <pivotArea dataOnly="0" labelOnly="1" outline="0" fieldPosition="0">
        <references count="1">
          <reference field="4294967294" count="2">
            <x v="0"/>
            <x v="1"/>
          </reference>
        </references>
      </pivotArea>
    </format>
    <format dxfId="6311">
      <pivotArea type="all" dataOnly="0" outline="0" fieldPosition="0"/>
    </format>
    <format dxfId="6310">
      <pivotArea outline="0" collapsedLevelsAreSubtotals="1" fieldPosition="0"/>
    </format>
    <format dxfId="6309">
      <pivotArea field="24" type="button" dataOnly="0" labelOnly="1" outline="0" axis="axisRow" fieldPosition="0"/>
    </format>
    <format dxfId="6308">
      <pivotArea dataOnly="0" labelOnly="1" grandRow="1" outline="0" fieldPosition="0"/>
    </format>
    <format dxfId="6307">
      <pivotArea dataOnly="0" labelOnly="1" outline="0" fieldPosition="0">
        <references count="1">
          <reference field="4294967294" count="2">
            <x v="0"/>
            <x v="1"/>
          </reference>
        </references>
      </pivotArea>
    </format>
    <format dxfId="6306">
      <pivotArea type="all" dataOnly="0" outline="0" fieldPosition="0"/>
    </format>
    <format dxfId="6305">
      <pivotArea outline="0" collapsedLevelsAreSubtotals="1" fieldPosition="0"/>
    </format>
    <format dxfId="6304">
      <pivotArea field="24" type="button" dataOnly="0" labelOnly="1" outline="0" axis="axisRow" fieldPosition="0"/>
    </format>
    <format dxfId="6303">
      <pivotArea dataOnly="0" labelOnly="1" grandRow="1" outline="0" fieldPosition="0"/>
    </format>
    <format dxfId="6302">
      <pivotArea dataOnly="0" labelOnly="1" outline="0" fieldPosition="0">
        <references count="1">
          <reference field="4294967294" count="2">
            <x v="0"/>
            <x v="1"/>
          </reference>
        </references>
      </pivotArea>
    </format>
    <format dxfId="6301">
      <pivotArea type="all" dataOnly="0" outline="0" fieldPosition="0"/>
    </format>
    <format dxfId="6300">
      <pivotArea outline="0" collapsedLevelsAreSubtotals="1" fieldPosition="0"/>
    </format>
    <format dxfId="6299">
      <pivotArea field="24" type="button" dataOnly="0" labelOnly="1" outline="0" axis="axisRow" fieldPosition="0"/>
    </format>
    <format dxfId="6298">
      <pivotArea dataOnly="0" labelOnly="1" grandRow="1" outline="0" fieldPosition="0"/>
    </format>
    <format dxfId="6297">
      <pivotArea dataOnly="0" labelOnly="1" outline="0" fieldPosition="0">
        <references count="1">
          <reference field="4294967294" count="2">
            <x v="0"/>
            <x v="1"/>
          </reference>
        </references>
      </pivotArea>
    </format>
    <format dxfId="6296">
      <pivotArea field="24" type="button" dataOnly="0" labelOnly="1" outline="0" axis="axisRow" fieldPosition="0"/>
    </format>
    <format dxfId="6295">
      <pivotArea dataOnly="0" labelOnly="1" outline="0" fieldPosition="0">
        <references count="1">
          <reference field="4294967294" count="2">
            <x v="0"/>
            <x v="1"/>
          </reference>
        </references>
      </pivotArea>
    </format>
    <format dxfId="6294">
      <pivotArea grandRow="1" outline="0" collapsedLevelsAreSubtotals="1" fieldPosition="0"/>
    </format>
    <format dxfId="6293">
      <pivotArea dataOnly="0" labelOnly="1" grandRow="1" outline="0" fieldPosition="0"/>
    </format>
    <format dxfId="6292">
      <pivotArea dataOnly="0" labelOnly="1" outline="0" fieldPosition="0">
        <references count="1">
          <reference field="4294967294" count="1">
            <x v="1"/>
          </reference>
        </references>
      </pivotArea>
    </format>
    <format dxfId="6291">
      <pivotArea type="all" dataOnly="0" outline="0" fieldPosition="0"/>
    </format>
    <format dxfId="6290">
      <pivotArea outline="0" collapsedLevelsAreSubtotals="1" fieldPosition="0"/>
    </format>
    <format dxfId="6289">
      <pivotArea field="24" type="button" dataOnly="0" labelOnly="1" outline="0" axis="axisRow" fieldPosition="0"/>
    </format>
    <format dxfId="6288">
      <pivotArea dataOnly="0" labelOnly="1" grandRow="1" outline="0" fieldPosition="0"/>
    </format>
    <format dxfId="6287">
      <pivotArea dataOnly="0" labelOnly="1" outline="0" fieldPosition="0">
        <references count="1">
          <reference field="4294967294" count="2">
            <x v="0"/>
            <x v="1"/>
          </reference>
        </references>
      </pivotArea>
    </format>
    <format dxfId="6286">
      <pivotArea type="all" dataOnly="0" outline="0" fieldPosition="0"/>
    </format>
    <format dxfId="6285">
      <pivotArea outline="0" collapsedLevelsAreSubtotals="1" fieldPosition="0"/>
    </format>
    <format dxfId="6284">
      <pivotArea field="24" type="button" dataOnly="0" labelOnly="1" outline="0" axis="axisRow" fieldPosition="0"/>
    </format>
    <format dxfId="6283">
      <pivotArea dataOnly="0" labelOnly="1" grandRow="1" outline="0" fieldPosition="0"/>
    </format>
    <format dxfId="6282">
      <pivotArea dataOnly="0" labelOnly="1" outline="0" fieldPosition="0">
        <references count="1">
          <reference field="4294967294" count="2">
            <x v="0"/>
            <x v="1"/>
          </reference>
        </references>
      </pivotArea>
    </format>
    <format dxfId="6281">
      <pivotArea type="all" dataOnly="0" outline="0" fieldPosition="0"/>
    </format>
    <format dxfId="6280">
      <pivotArea outline="0" collapsedLevelsAreSubtotals="1" fieldPosition="0"/>
    </format>
    <format dxfId="6279">
      <pivotArea field="24" type="button" dataOnly="0" labelOnly="1" outline="0" axis="axisRow" fieldPosition="0"/>
    </format>
    <format dxfId="6278">
      <pivotArea dataOnly="0" labelOnly="1" grandRow="1" outline="0" fieldPosition="0"/>
    </format>
    <format dxfId="6277">
      <pivotArea dataOnly="0" labelOnly="1" outline="0" fieldPosition="0">
        <references count="1">
          <reference field="4294967294" count="2">
            <x v="0"/>
            <x v="1"/>
          </reference>
        </references>
      </pivotArea>
    </format>
    <format dxfId="6276">
      <pivotArea type="all" dataOnly="0" outline="0" fieldPosition="0"/>
    </format>
    <format dxfId="6275">
      <pivotArea outline="0" collapsedLevelsAreSubtotals="1" fieldPosition="0"/>
    </format>
    <format dxfId="6274">
      <pivotArea field="24" type="button" dataOnly="0" labelOnly="1" outline="0" axis="axisRow" fieldPosition="0"/>
    </format>
    <format dxfId="6273">
      <pivotArea dataOnly="0" labelOnly="1" grandRow="1" outline="0" fieldPosition="0"/>
    </format>
    <format dxfId="6272">
      <pivotArea dataOnly="0" labelOnly="1" outline="0" fieldPosition="0">
        <references count="1">
          <reference field="4294967294" count="2">
            <x v="0"/>
            <x v="1"/>
          </reference>
        </references>
      </pivotArea>
    </format>
    <format dxfId="6271">
      <pivotArea type="all" dataOnly="0" outline="0" fieldPosition="0"/>
    </format>
    <format dxfId="6270">
      <pivotArea outline="0" collapsedLevelsAreSubtotals="1" fieldPosition="0"/>
    </format>
    <format dxfId="6269">
      <pivotArea field="24" type="button" dataOnly="0" labelOnly="1" outline="0" axis="axisRow" fieldPosition="0"/>
    </format>
    <format dxfId="6268">
      <pivotArea dataOnly="0" labelOnly="1" grandRow="1" outline="0" fieldPosition="0"/>
    </format>
    <format dxfId="6267">
      <pivotArea dataOnly="0" labelOnly="1" outline="0" fieldPosition="0">
        <references count="1">
          <reference field="4294967294" count="2">
            <x v="0"/>
            <x v="1"/>
          </reference>
        </references>
      </pivotArea>
    </format>
    <format dxfId="6266">
      <pivotArea type="all" dataOnly="0" outline="0" fieldPosition="0"/>
    </format>
    <format dxfId="6265">
      <pivotArea outline="0" collapsedLevelsAreSubtotals="1" fieldPosition="0"/>
    </format>
    <format dxfId="6264">
      <pivotArea field="24" type="button" dataOnly="0" labelOnly="1" outline="0" axis="axisRow" fieldPosition="0"/>
    </format>
    <format dxfId="6263">
      <pivotArea dataOnly="0" labelOnly="1" grandRow="1" outline="0" fieldPosition="0"/>
    </format>
    <format dxfId="6262">
      <pivotArea dataOnly="0" labelOnly="1" outline="0" fieldPosition="0">
        <references count="1">
          <reference field="4294967294" count="2">
            <x v="0"/>
            <x v="1"/>
          </reference>
        </references>
      </pivotArea>
    </format>
    <format dxfId="6261">
      <pivotArea type="all" dataOnly="0" outline="0" fieldPosition="0"/>
    </format>
    <format dxfId="6260">
      <pivotArea outline="0" collapsedLevelsAreSubtotals="1" fieldPosition="0"/>
    </format>
    <format dxfId="6259">
      <pivotArea field="24" type="button" dataOnly="0" labelOnly="1" outline="0" axis="axisRow" fieldPosition="0"/>
    </format>
    <format dxfId="6258">
      <pivotArea dataOnly="0" labelOnly="1" grandRow="1" outline="0" fieldPosition="0"/>
    </format>
    <format dxfId="6257">
      <pivotArea dataOnly="0" labelOnly="1" outline="0" fieldPosition="0">
        <references count="1">
          <reference field="4294967294" count="2">
            <x v="0"/>
            <x v="1"/>
          </reference>
        </references>
      </pivotArea>
    </format>
    <format dxfId="6256">
      <pivotArea type="all" dataOnly="0" outline="0" fieldPosition="0"/>
    </format>
    <format dxfId="6255">
      <pivotArea outline="0" collapsedLevelsAreSubtotals="1" fieldPosition="0"/>
    </format>
    <format dxfId="6254">
      <pivotArea field="24" type="button" dataOnly="0" labelOnly="1" outline="0" axis="axisRow" fieldPosition="0"/>
    </format>
    <format dxfId="6253">
      <pivotArea dataOnly="0" labelOnly="1" grandRow="1" outline="0" fieldPosition="0"/>
    </format>
    <format dxfId="6252">
      <pivotArea dataOnly="0" labelOnly="1" outline="0" fieldPosition="0">
        <references count="1">
          <reference field="4294967294" count="2">
            <x v="0"/>
            <x v="1"/>
          </reference>
        </references>
      </pivotArea>
    </format>
    <format dxfId="6251">
      <pivotArea field="24" type="button" dataOnly="0" labelOnly="1" outline="0" axis="axisRow" fieldPosition="0"/>
    </format>
    <format dxfId="6250">
      <pivotArea dataOnly="0" labelOnly="1" outline="0" fieldPosition="0">
        <references count="1">
          <reference field="4294967294" count="2">
            <x v="0"/>
            <x v="1"/>
          </reference>
        </references>
      </pivotArea>
    </format>
    <format dxfId="6249">
      <pivotArea type="all" dataOnly="0" outline="0" fieldPosition="0"/>
    </format>
    <format dxfId="6248">
      <pivotArea outline="0" collapsedLevelsAreSubtotals="1" fieldPosition="0"/>
    </format>
    <format dxfId="6247">
      <pivotArea field="24" type="button" dataOnly="0" labelOnly="1" outline="0" axis="axisRow" fieldPosition="0"/>
    </format>
    <format dxfId="6246">
      <pivotArea dataOnly="0" labelOnly="1" grandRow="1" outline="0" fieldPosition="0"/>
    </format>
    <format dxfId="6245">
      <pivotArea dataOnly="0" labelOnly="1" outline="0" fieldPosition="0">
        <references count="1">
          <reference field="4294967294" count="2">
            <x v="0"/>
            <x v="1"/>
          </reference>
        </references>
      </pivotArea>
    </format>
    <format dxfId="6244">
      <pivotArea type="all" dataOnly="0" outline="0" fieldPosition="0"/>
    </format>
    <format dxfId="6243">
      <pivotArea outline="0" collapsedLevelsAreSubtotals="1" fieldPosition="0"/>
    </format>
    <format dxfId="6242">
      <pivotArea field="24" type="button" dataOnly="0" labelOnly="1" outline="0" axis="axisRow" fieldPosition="0"/>
    </format>
    <format dxfId="6241">
      <pivotArea dataOnly="0" labelOnly="1" grandRow="1" outline="0" fieldPosition="0"/>
    </format>
    <format dxfId="6240">
      <pivotArea dataOnly="0" labelOnly="1" outline="0" fieldPosition="0">
        <references count="1">
          <reference field="4294967294" count="2">
            <x v="0"/>
            <x v="1"/>
          </reference>
        </references>
      </pivotArea>
    </format>
    <format dxfId="6239">
      <pivotArea type="all" dataOnly="0" outline="0" fieldPosition="0"/>
    </format>
    <format dxfId="6238">
      <pivotArea outline="0" collapsedLevelsAreSubtotals="1" fieldPosition="0"/>
    </format>
    <format dxfId="6237">
      <pivotArea field="24" type="button" dataOnly="0" labelOnly="1" outline="0" axis="axisRow" fieldPosition="0"/>
    </format>
    <format dxfId="6236">
      <pivotArea dataOnly="0" labelOnly="1" grandRow="1" outline="0" fieldPosition="0"/>
    </format>
    <format dxfId="6235">
      <pivotArea dataOnly="0" labelOnly="1" outline="0" fieldPosition="0">
        <references count="1">
          <reference field="4294967294" count="2">
            <x v="0"/>
            <x v="1"/>
          </reference>
        </references>
      </pivotArea>
    </format>
    <format dxfId="6234">
      <pivotArea grandRow="1" outline="0" collapsedLevelsAreSubtotals="1" fieldPosition="0"/>
    </format>
    <format dxfId="6233">
      <pivotArea dataOnly="0" labelOnly="1" grandRow="1" outline="0" fieldPosition="0"/>
    </format>
    <format dxfId="6232">
      <pivotArea grandRow="1" outline="0" collapsedLevelsAreSubtotals="1" fieldPosition="0"/>
    </format>
    <format dxfId="6231">
      <pivotArea dataOnly="0" labelOnly="1" grandRow="1" outline="0" fieldPosition="0"/>
    </format>
    <format dxfId="6230">
      <pivotArea type="all" dataOnly="0" outline="0" fieldPosition="0"/>
    </format>
    <format dxfId="6229">
      <pivotArea outline="0" collapsedLevelsAreSubtotals="1" fieldPosition="0"/>
    </format>
    <format dxfId="6228">
      <pivotArea field="24" type="button" dataOnly="0" labelOnly="1" outline="0" axis="axisRow" fieldPosition="0"/>
    </format>
    <format dxfId="6227">
      <pivotArea dataOnly="0" labelOnly="1" grandRow="1" outline="0" fieldPosition="0"/>
    </format>
    <format dxfId="6226">
      <pivotArea dataOnly="0" labelOnly="1" outline="0" fieldPosition="0">
        <references count="1">
          <reference field="4294967294" count="2">
            <x v="0"/>
            <x v="1"/>
          </reference>
        </references>
      </pivotArea>
    </format>
    <format dxfId="6225">
      <pivotArea type="all" dataOnly="0" outline="0" fieldPosition="0"/>
    </format>
    <format dxfId="6224">
      <pivotArea outline="0" collapsedLevelsAreSubtotals="1" fieldPosition="0"/>
    </format>
    <format dxfId="6223">
      <pivotArea field="24" type="button" dataOnly="0" labelOnly="1" outline="0" axis="axisRow" fieldPosition="0"/>
    </format>
    <format dxfId="6222">
      <pivotArea dataOnly="0" labelOnly="1" grandRow="1" outline="0" fieldPosition="0"/>
    </format>
    <format dxfId="6221">
      <pivotArea dataOnly="0" labelOnly="1" outline="0" fieldPosition="0">
        <references count="1">
          <reference field="4294967294" count="2">
            <x v="0"/>
            <x v="1"/>
          </reference>
        </references>
      </pivotArea>
    </format>
    <format dxfId="6220">
      <pivotArea type="all" dataOnly="0" outline="0" fieldPosition="0"/>
    </format>
    <format dxfId="6219">
      <pivotArea outline="0" collapsedLevelsAreSubtotals="1" fieldPosition="0"/>
    </format>
    <format dxfId="6218">
      <pivotArea field="24" type="button" dataOnly="0" labelOnly="1" outline="0" axis="axisRow" fieldPosition="0"/>
    </format>
    <format dxfId="6217">
      <pivotArea dataOnly="0" labelOnly="1" grandRow="1" outline="0" fieldPosition="0"/>
    </format>
    <format dxfId="6216">
      <pivotArea dataOnly="0" labelOnly="1" outline="0" fieldPosition="0">
        <references count="1">
          <reference field="4294967294" count="2">
            <x v="0"/>
            <x v="1"/>
          </reference>
        </references>
      </pivotArea>
    </format>
    <format dxfId="6215">
      <pivotArea type="all" dataOnly="0" outline="0" fieldPosition="0"/>
    </format>
    <format dxfId="6214">
      <pivotArea outline="0" collapsedLevelsAreSubtotals="1" fieldPosition="0"/>
    </format>
    <format dxfId="6213">
      <pivotArea field="24" type="button" dataOnly="0" labelOnly="1" outline="0" axis="axisRow" fieldPosition="0"/>
    </format>
    <format dxfId="6212">
      <pivotArea dataOnly="0" labelOnly="1" grandRow="1" outline="0" fieldPosition="0"/>
    </format>
    <format dxfId="6211">
      <pivotArea dataOnly="0" labelOnly="1" outline="0" fieldPosition="0">
        <references count="1">
          <reference field="4294967294" count="2">
            <x v="0"/>
            <x v="1"/>
          </reference>
        </references>
      </pivotArea>
    </format>
    <format dxfId="6210">
      <pivotArea type="all" dataOnly="0" outline="0" fieldPosition="0"/>
    </format>
    <format dxfId="6209">
      <pivotArea outline="0" collapsedLevelsAreSubtotals="1" fieldPosition="0"/>
    </format>
    <format dxfId="6208">
      <pivotArea field="24" type="button" dataOnly="0" labelOnly="1" outline="0" axis="axisRow" fieldPosition="0"/>
    </format>
    <format dxfId="6207">
      <pivotArea dataOnly="0" labelOnly="1" grandRow="1" outline="0" fieldPosition="0"/>
    </format>
    <format dxfId="6206">
      <pivotArea dataOnly="0" labelOnly="1" outline="0" fieldPosition="0">
        <references count="1">
          <reference field="4294967294" count="2">
            <x v="0"/>
            <x v="1"/>
          </reference>
        </references>
      </pivotArea>
    </format>
    <format dxfId="6205">
      <pivotArea type="all" dataOnly="0" outline="0" fieldPosition="0"/>
    </format>
    <format dxfId="6204">
      <pivotArea outline="0" collapsedLevelsAreSubtotals="1" fieldPosition="0"/>
    </format>
    <format dxfId="6203">
      <pivotArea field="24" type="button" dataOnly="0" labelOnly="1" outline="0" axis="axisRow" fieldPosition="0"/>
    </format>
    <format dxfId="6202">
      <pivotArea dataOnly="0" labelOnly="1" grandRow="1" outline="0" fieldPosition="0"/>
    </format>
    <format dxfId="6201">
      <pivotArea dataOnly="0" labelOnly="1" outline="0" fieldPosition="0">
        <references count="1">
          <reference field="4294967294" count="2">
            <x v="0"/>
            <x v="1"/>
          </reference>
        </references>
      </pivotArea>
    </format>
    <format dxfId="6200">
      <pivotArea type="all" dataOnly="0" outline="0" fieldPosition="0"/>
    </format>
    <format dxfId="6199">
      <pivotArea outline="0" collapsedLevelsAreSubtotals="1" fieldPosition="0"/>
    </format>
    <format dxfId="6198">
      <pivotArea field="24" type="button" dataOnly="0" labelOnly="1" outline="0" axis="axisRow" fieldPosition="0"/>
    </format>
    <format dxfId="6197">
      <pivotArea dataOnly="0" labelOnly="1" grandRow="1" outline="0" fieldPosition="0"/>
    </format>
    <format dxfId="6196">
      <pivotArea dataOnly="0" labelOnly="1" outline="0" fieldPosition="0">
        <references count="1">
          <reference field="4294967294" count="2">
            <x v="0"/>
            <x v="1"/>
          </reference>
        </references>
      </pivotArea>
    </format>
    <format dxfId="6195">
      <pivotArea type="all" dataOnly="0" outline="0" fieldPosition="0"/>
    </format>
    <format dxfId="6194">
      <pivotArea outline="0" collapsedLevelsAreSubtotals="1" fieldPosition="0"/>
    </format>
    <format dxfId="6193">
      <pivotArea field="24" type="button" dataOnly="0" labelOnly="1" outline="0" axis="axisRow" fieldPosition="0"/>
    </format>
    <format dxfId="6192">
      <pivotArea dataOnly="0" labelOnly="1" grandRow="1" outline="0" fieldPosition="0"/>
    </format>
    <format dxfId="6191">
      <pivotArea dataOnly="0" labelOnly="1" outline="0" fieldPosition="0">
        <references count="1">
          <reference field="4294967294" count="2">
            <x v="0"/>
            <x v="1"/>
          </reference>
        </references>
      </pivotArea>
    </format>
    <format dxfId="6190">
      <pivotArea type="all" dataOnly="0" outline="0" fieldPosition="0"/>
    </format>
    <format dxfId="6189">
      <pivotArea outline="0" collapsedLevelsAreSubtotals="1" fieldPosition="0"/>
    </format>
    <format dxfId="6188">
      <pivotArea field="24" type="button" dataOnly="0" labelOnly="1" outline="0" axis="axisRow" fieldPosition="0"/>
    </format>
    <format dxfId="6187">
      <pivotArea dataOnly="0" labelOnly="1" grandRow="1" outline="0" fieldPosition="0"/>
    </format>
    <format dxfId="6186">
      <pivotArea dataOnly="0" labelOnly="1" outline="0" fieldPosition="0">
        <references count="1">
          <reference field="4294967294" count="2">
            <x v="0"/>
            <x v="1"/>
          </reference>
        </references>
      </pivotArea>
    </format>
    <format dxfId="6185">
      <pivotArea type="all" dataOnly="0" outline="0" fieldPosition="0"/>
    </format>
    <format dxfId="6184">
      <pivotArea outline="0" collapsedLevelsAreSubtotals="1" fieldPosition="0"/>
    </format>
    <format dxfId="6183">
      <pivotArea field="24" type="button" dataOnly="0" labelOnly="1" outline="0" axis="axisRow" fieldPosition="0"/>
    </format>
    <format dxfId="6182">
      <pivotArea dataOnly="0" labelOnly="1" grandRow="1" outline="0" fieldPosition="0"/>
    </format>
    <format dxfId="6181">
      <pivotArea dataOnly="0" labelOnly="1" outline="0" fieldPosition="0">
        <references count="1">
          <reference field="4294967294" count="2">
            <x v="0"/>
            <x v="1"/>
          </reference>
        </references>
      </pivotArea>
    </format>
    <format dxfId="6180">
      <pivotArea type="all" dataOnly="0" outline="0" fieldPosition="0"/>
    </format>
    <format dxfId="6179">
      <pivotArea outline="0" collapsedLevelsAreSubtotals="1" fieldPosition="0"/>
    </format>
    <format dxfId="6178">
      <pivotArea field="24" type="button" dataOnly="0" labelOnly="1" outline="0" axis="axisRow" fieldPosition="0"/>
    </format>
    <format dxfId="6177">
      <pivotArea dataOnly="0" labelOnly="1" grandRow="1" outline="0" fieldPosition="0"/>
    </format>
    <format dxfId="6176">
      <pivotArea dataOnly="0" labelOnly="1" outline="0" fieldPosition="0">
        <references count="1">
          <reference field="4294967294" count="2">
            <x v="0"/>
            <x v="1"/>
          </reference>
        </references>
      </pivotArea>
    </format>
    <format dxfId="6175">
      <pivotArea type="all" dataOnly="0" outline="0" fieldPosition="0"/>
    </format>
    <format dxfId="6174">
      <pivotArea outline="0" collapsedLevelsAreSubtotals="1" fieldPosition="0"/>
    </format>
    <format dxfId="6173">
      <pivotArea field="24" type="button" dataOnly="0" labelOnly="1" outline="0" axis="axisRow" fieldPosition="0"/>
    </format>
    <format dxfId="6172">
      <pivotArea dataOnly="0" labelOnly="1" grandRow="1" outline="0" fieldPosition="0"/>
    </format>
    <format dxfId="6171">
      <pivotArea dataOnly="0" labelOnly="1" outline="0" fieldPosition="0">
        <references count="1">
          <reference field="4294967294" count="2">
            <x v="0"/>
            <x v="1"/>
          </reference>
        </references>
      </pivotArea>
    </format>
    <format dxfId="6170">
      <pivotArea type="all" dataOnly="0" outline="0" fieldPosition="0"/>
    </format>
    <format dxfId="6169">
      <pivotArea outline="0" collapsedLevelsAreSubtotals="1" fieldPosition="0"/>
    </format>
    <format dxfId="6168">
      <pivotArea field="24" type="button" dataOnly="0" labelOnly="1" outline="0" axis="axisRow" fieldPosition="0"/>
    </format>
    <format dxfId="6167">
      <pivotArea dataOnly="0" labelOnly="1" grandRow="1" outline="0" fieldPosition="0"/>
    </format>
    <format dxfId="6166">
      <pivotArea dataOnly="0" labelOnly="1" outline="0" fieldPosition="0">
        <references count="1">
          <reference field="4294967294" count="2">
            <x v="0"/>
            <x v="1"/>
          </reference>
        </references>
      </pivotArea>
    </format>
    <format dxfId="6165">
      <pivotArea type="all" dataOnly="0" outline="0" fieldPosition="0"/>
    </format>
    <format dxfId="6164">
      <pivotArea outline="0" collapsedLevelsAreSubtotals="1" fieldPosition="0"/>
    </format>
    <format dxfId="6163">
      <pivotArea field="24" type="button" dataOnly="0" labelOnly="1" outline="0" axis="axisRow" fieldPosition="0"/>
    </format>
    <format dxfId="6162">
      <pivotArea dataOnly="0" labelOnly="1" grandRow="1" outline="0" fieldPosition="0"/>
    </format>
    <format dxfId="6161">
      <pivotArea dataOnly="0" labelOnly="1" outline="0" fieldPosition="0">
        <references count="1">
          <reference field="4294967294" count="2">
            <x v="0"/>
            <x v="1"/>
          </reference>
        </references>
      </pivotArea>
    </format>
    <format dxfId="6160">
      <pivotArea type="all" dataOnly="0" outline="0" fieldPosition="0"/>
    </format>
    <format dxfId="6159">
      <pivotArea outline="0" collapsedLevelsAreSubtotals="1" fieldPosition="0"/>
    </format>
    <format dxfId="6158">
      <pivotArea field="24" type="button" dataOnly="0" labelOnly="1" outline="0" axis="axisRow" fieldPosition="0"/>
    </format>
    <format dxfId="6157">
      <pivotArea dataOnly="0" labelOnly="1" grandRow="1" outline="0" fieldPosition="0"/>
    </format>
    <format dxfId="6156">
      <pivotArea dataOnly="0" labelOnly="1" outline="0" fieldPosition="0">
        <references count="1">
          <reference field="4294967294" count="2">
            <x v="0"/>
            <x v="1"/>
          </reference>
        </references>
      </pivotArea>
    </format>
    <format dxfId="6155">
      <pivotArea type="all" dataOnly="0" outline="0" fieldPosition="0"/>
    </format>
    <format dxfId="6154">
      <pivotArea outline="0" collapsedLevelsAreSubtotals="1" fieldPosition="0"/>
    </format>
    <format dxfId="6153">
      <pivotArea field="24" type="button" dataOnly="0" labelOnly="1" outline="0" axis="axisRow" fieldPosition="0"/>
    </format>
    <format dxfId="6152">
      <pivotArea dataOnly="0" labelOnly="1" grandRow="1" outline="0" fieldPosition="0"/>
    </format>
    <format dxfId="6151">
      <pivotArea dataOnly="0" labelOnly="1" outline="0" fieldPosition="0">
        <references count="1">
          <reference field="4294967294" count="2">
            <x v="0"/>
            <x v="1"/>
          </reference>
        </references>
      </pivotArea>
    </format>
    <format dxfId="6150">
      <pivotArea type="all" dataOnly="0" outline="0" fieldPosition="0"/>
    </format>
    <format dxfId="6149">
      <pivotArea outline="0" collapsedLevelsAreSubtotals="1" fieldPosition="0"/>
    </format>
    <format dxfId="6148">
      <pivotArea field="24" type="button" dataOnly="0" labelOnly="1" outline="0" axis="axisRow" fieldPosition="0"/>
    </format>
    <format dxfId="6147">
      <pivotArea dataOnly="0" labelOnly="1" grandRow="1" outline="0" fieldPosition="0"/>
    </format>
    <format dxfId="6146">
      <pivotArea dataOnly="0" labelOnly="1" outline="0" fieldPosition="0">
        <references count="1">
          <reference field="4294967294" count="2">
            <x v="0"/>
            <x v="1"/>
          </reference>
        </references>
      </pivotArea>
    </format>
    <format dxfId="6145">
      <pivotArea type="all" dataOnly="0" outline="0" fieldPosition="0"/>
    </format>
    <format dxfId="6144">
      <pivotArea outline="0" collapsedLevelsAreSubtotals="1" fieldPosition="0"/>
    </format>
    <format dxfId="6143">
      <pivotArea field="24" type="button" dataOnly="0" labelOnly="1" outline="0" axis="axisRow" fieldPosition="0"/>
    </format>
    <format dxfId="6142">
      <pivotArea dataOnly="0" labelOnly="1" grandRow="1" outline="0" fieldPosition="0"/>
    </format>
    <format dxfId="6141">
      <pivotArea dataOnly="0" labelOnly="1" outline="0" fieldPosition="0">
        <references count="1">
          <reference field="4294967294" count="2">
            <x v="0"/>
            <x v="1"/>
          </reference>
        </references>
      </pivotArea>
    </format>
    <format dxfId="6140">
      <pivotArea type="all" dataOnly="0" outline="0" fieldPosition="0"/>
    </format>
    <format dxfId="6139">
      <pivotArea outline="0" collapsedLevelsAreSubtotals="1" fieldPosition="0"/>
    </format>
    <format dxfId="6138">
      <pivotArea field="24" type="button" dataOnly="0" labelOnly="1" outline="0" axis="axisRow" fieldPosition="0"/>
    </format>
    <format dxfId="6137">
      <pivotArea dataOnly="0" labelOnly="1" grandRow="1" outline="0" fieldPosition="0"/>
    </format>
    <format dxfId="6136">
      <pivotArea dataOnly="0" labelOnly="1" outline="0" fieldPosition="0">
        <references count="1">
          <reference field="4294967294" count="2">
            <x v="0"/>
            <x v="1"/>
          </reference>
        </references>
      </pivotArea>
    </format>
    <format dxfId="6135">
      <pivotArea type="all" dataOnly="0" outline="0" fieldPosition="0"/>
    </format>
    <format dxfId="6134">
      <pivotArea outline="0" collapsedLevelsAreSubtotals="1" fieldPosition="0"/>
    </format>
    <format dxfId="6133">
      <pivotArea field="24" type="button" dataOnly="0" labelOnly="1" outline="0" axis="axisRow" fieldPosition="0"/>
    </format>
    <format dxfId="6132">
      <pivotArea dataOnly="0" labelOnly="1" grandRow="1" outline="0" fieldPosition="0"/>
    </format>
    <format dxfId="6131">
      <pivotArea dataOnly="0" labelOnly="1" outline="0" fieldPosition="0">
        <references count="1">
          <reference field="4294967294" count="2">
            <x v="0"/>
            <x v="1"/>
          </reference>
        </references>
      </pivotArea>
    </format>
    <format dxfId="6130">
      <pivotArea type="all" dataOnly="0" outline="0" fieldPosition="0"/>
    </format>
    <format dxfId="6129">
      <pivotArea outline="0" collapsedLevelsAreSubtotals="1" fieldPosition="0"/>
    </format>
    <format dxfId="6128">
      <pivotArea field="24" type="button" dataOnly="0" labelOnly="1" outline="0" axis="axisRow" fieldPosition="0"/>
    </format>
    <format dxfId="6127">
      <pivotArea dataOnly="0" labelOnly="1" grandRow="1" outline="0" fieldPosition="0"/>
    </format>
    <format dxfId="6126">
      <pivotArea dataOnly="0" labelOnly="1" outline="0" fieldPosition="0">
        <references count="1">
          <reference field="4294967294" count="2">
            <x v="0"/>
            <x v="1"/>
          </reference>
        </references>
      </pivotArea>
    </format>
    <format dxfId="6125">
      <pivotArea type="all" dataOnly="0" outline="0" fieldPosition="0"/>
    </format>
    <format dxfId="6124">
      <pivotArea outline="0" collapsedLevelsAreSubtotals="1" fieldPosition="0"/>
    </format>
    <format dxfId="6123">
      <pivotArea field="24" type="button" dataOnly="0" labelOnly="1" outline="0" axis="axisRow" fieldPosition="0"/>
    </format>
    <format dxfId="6122">
      <pivotArea dataOnly="0" labelOnly="1" grandRow="1" outline="0" fieldPosition="0"/>
    </format>
    <format dxfId="6121">
      <pivotArea dataOnly="0" labelOnly="1" outline="0" fieldPosition="0">
        <references count="1">
          <reference field="4294967294" count="2">
            <x v="0"/>
            <x v="1"/>
          </reference>
        </references>
      </pivotArea>
    </format>
    <format dxfId="6120">
      <pivotArea type="all" dataOnly="0" outline="0" fieldPosition="0"/>
    </format>
    <format dxfId="6119">
      <pivotArea outline="0" collapsedLevelsAreSubtotals="1" fieldPosition="0"/>
    </format>
    <format dxfId="6118">
      <pivotArea field="24" type="button" dataOnly="0" labelOnly="1" outline="0" axis="axisRow" fieldPosition="0"/>
    </format>
    <format dxfId="6117">
      <pivotArea dataOnly="0" labelOnly="1" grandRow="1" outline="0" fieldPosition="0"/>
    </format>
    <format dxfId="6116">
      <pivotArea dataOnly="0" labelOnly="1" outline="0" fieldPosition="0">
        <references count="1">
          <reference field="4294967294" count="2">
            <x v="0"/>
            <x v="1"/>
          </reference>
        </references>
      </pivotArea>
    </format>
    <format dxfId="6115">
      <pivotArea grandRow="1" outline="0" collapsedLevelsAreSubtotals="1" fieldPosition="0"/>
    </format>
    <format dxfId="6114">
      <pivotArea dataOnly="0" labelOnly="1" grandRow="1" outline="0" fieldPosition="0"/>
    </format>
    <format dxfId="6113">
      <pivotArea type="all" dataOnly="0" outline="0" fieldPosition="0"/>
    </format>
    <format dxfId="6112">
      <pivotArea outline="0" collapsedLevelsAreSubtotals="1" fieldPosition="0"/>
    </format>
    <format dxfId="6111">
      <pivotArea field="24" type="button" dataOnly="0" labelOnly="1" outline="0" axis="axisRow" fieldPosition="0"/>
    </format>
    <format dxfId="6110">
      <pivotArea dataOnly="0" labelOnly="1" grandRow="1" outline="0" fieldPosition="0"/>
    </format>
    <format dxfId="6109">
      <pivotArea dataOnly="0" labelOnly="1" outline="0" fieldPosition="0">
        <references count="1">
          <reference field="4294967294" count="2">
            <x v="0"/>
            <x v="1"/>
          </reference>
        </references>
      </pivotArea>
    </format>
    <format dxfId="6108">
      <pivotArea grandRow="1" outline="0" collapsedLevelsAreSubtotals="1" fieldPosition="0"/>
    </format>
    <format dxfId="6107">
      <pivotArea dataOnly="0" labelOnly="1" grandRow="1" outline="0" fieldPosition="0"/>
    </format>
    <format dxfId="6106">
      <pivotArea type="all" dataOnly="0" outline="0" fieldPosition="0"/>
    </format>
    <format dxfId="6105">
      <pivotArea outline="0" collapsedLevelsAreSubtotals="1" fieldPosition="0"/>
    </format>
    <format dxfId="6104">
      <pivotArea field="24" type="button" dataOnly="0" labelOnly="1" outline="0" axis="axisRow" fieldPosition="0"/>
    </format>
    <format dxfId="6103">
      <pivotArea dataOnly="0" labelOnly="1" fieldPosition="0">
        <references count="1">
          <reference field="24" count="6">
            <x v="1"/>
            <x v="4"/>
            <x v="5"/>
            <x v="9"/>
            <x v="10"/>
            <x v="11"/>
          </reference>
        </references>
      </pivotArea>
    </format>
    <format dxfId="6102">
      <pivotArea dataOnly="0" labelOnly="1" grandRow="1" outline="0" fieldPosition="0"/>
    </format>
    <format dxfId="6101">
      <pivotArea dataOnly="0" labelOnly="1" outline="0" fieldPosition="0">
        <references count="1">
          <reference field="4294967294" count="2">
            <x v="0"/>
            <x v="1"/>
          </reference>
        </references>
      </pivotArea>
    </format>
    <format dxfId="6100">
      <pivotArea type="all" dataOnly="0" outline="0" fieldPosition="0"/>
    </format>
    <format dxfId="6099">
      <pivotArea outline="0" collapsedLevelsAreSubtotals="1" fieldPosition="0"/>
    </format>
    <format dxfId="6098">
      <pivotArea field="24" type="button" dataOnly="0" labelOnly="1" outline="0" axis="axisRow" fieldPosition="0"/>
    </format>
    <format dxfId="6097">
      <pivotArea dataOnly="0" labelOnly="1" fieldPosition="0">
        <references count="1">
          <reference field="24" count="8">
            <x v="0"/>
            <x v="1"/>
            <x v="3"/>
            <x v="4"/>
            <x v="5"/>
            <x v="9"/>
            <x v="10"/>
            <x v="11"/>
          </reference>
        </references>
      </pivotArea>
    </format>
    <format dxfId="6096">
      <pivotArea dataOnly="0" labelOnly="1" grandRow="1" outline="0" fieldPosition="0"/>
    </format>
    <format dxfId="609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6778">
      <pivotArea dataOnly="0" labelOnly="1" outline="0" fieldPosition="0">
        <references count="1">
          <reference field="13" count="0"/>
        </references>
      </pivotArea>
    </format>
    <format dxfId="6777">
      <pivotArea dataOnly="0" labelOnly="1" grandCol="1" outline="0" fieldPosition="0"/>
    </format>
    <format dxfId="6776">
      <pivotArea dataOnly="0" labelOnly="1" outline="0" fieldPosition="0">
        <references count="1">
          <reference field="13" count="0"/>
        </references>
      </pivotArea>
    </format>
    <format dxfId="6775">
      <pivotArea dataOnly="0" labelOnly="1" grandCol="1" outline="0" fieldPosition="0"/>
    </format>
    <format dxfId="6774">
      <pivotArea dataOnly="0" labelOnly="1" outline="0" fieldPosition="0">
        <references count="1">
          <reference field="13" count="0"/>
        </references>
      </pivotArea>
    </format>
    <format dxfId="6773">
      <pivotArea dataOnly="0" labelOnly="1" grandCol="1" outline="0" fieldPosition="0"/>
    </format>
    <format dxfId="6772">
      <pivotArea outline="0" collapsedLevelsAreSubtotals="1" fieldPosition="0"/>
    </format>
    <format dxfId="6771">
      <pivotArea dataOnly="0" labelOnly="1" grandRow="1" outline="0" fieldPosition="0"/>
    </format>
    <format dxfId="6770">
      <pivotArea outline="0" collapsedLevelsAreSubtotals="1" fieldPosition="0"/>
    </format>
    <format dxfId="6769">
      <pivotArea dataOnly="0" labelOnly="1" grandRow="1" outline="0" fieldPosition="0"/>
    </format>
    <format dxfId="6768">
      <pivotArea type="all" dataOnly="0" outline="0" fieldPosition="0"/>
    </format>
    <format dxfId="6767">
      <pivotArea dataOnly="0" labelOnly="1" outline="0" fieldPosition="0">
        <references count="1">
          <reference field="12" count="0"/>
        </references>
      </pivotArea>
    </format>
    <format dxfId="6766">
      <pivotArea dataOnly="0" labelOnly="1" outline="0" fieldPosition="0">
        <references count="1">
          <reference field="12" count="0"/>
        </references>
      </pivotArea>
    </format>
    <format dxfId="6765">
      <pivotArea type="all" dataOnly="0" outline="0" fieldPosition="0"/>
    </format>
    <format dxfId="6764">
      <pivotArea grandCol="1" outline="0" collapsedLevelsAreSubtotals="1" fieldPosition="0"/>
    </format>
    <format dxfId="6763">
      <pivotArea grandRow="1" grandCol="1" outline="0" collapsedLevelsAreSubtotals="1" fieldPosition="0"/>
    </format>
    <format dxfId="6762">
      <pivotArea dataOnly="0" labelOnly="1" grandRow="1" outline="0" fieldPosition="0"/>
    </format>
    <format dxfId="6761">
      <pivotArea dataOnly="0" labelOnly="1" grandRow="1" outline="0" fieldPosition="0"/>
    </format>
    <format dxfId="6760">
      <pivotArea field="13" grandRow="1" outline="0" collapsedLevelsAreSubtotals="1" axis="axisCol" fieldPosition="0">
        <references count="1">
          <reference field="13" count="1" selected="0">
            <x v="1"/>
          </reference>
        </references>
      </pivotArea>
    </format>
    <format dxfId="6759">
      <pivotArea dataOnly="0" labelOnly="1" grandRow="1" outline="0" fieldPosition="0"/>
    </format>
    <format dxfId="6758">
      <pivotArea dataOnly="0" labelOnly="1" grandRow="1" outline="0" fieldPosition="0"/>
    </format>
    <format dxfId="6757">
      <pivotArea dataOnly="0" labelOnly="1" grandRow="1" outline="0" fieldPosition="0"/>
    </format>
    <format dxfId="6756">
      <pivotArea dataOnly="0" labelOnly="1" grandRow="1" outline="0" fieldPosition="0"/>
    </format>
    <format dxfId="6755">
      <pivotArea dataOnly="0" labelOnly="1" grandRow="1" outline="0" fieldPosition="0"/>
    </format>
    <format dxfId="6754">
      <pivotArea dataOnly="0" labelOnly="1" grandRow="1" outline="0" fieldPosition="0"/>
    </format>
    <format dxfId="6753">
      <pivotArea outline="0" collapsedLevelsAreSubtotals="1" fieldPosition="0"/>
    </format>
    <format dxfId="6752">
      <pivotArea grandRow="1" outline="0" collapsedLevelsAreSubtotals="1" fieldPosition="0"/>
    </format>
    <format dxfId="6751">
      <pivotArea outline="0" collapsedLevelsAreSubtotals="1" fieldPosition="0"/>
    </format>
    <format dxfId="6750">
      <pivotArea outline="0" collapsedLevelsAreSubtotals="1" fieldPosition="0"/>
    </format>
    <format dxfId="6749">
      <pivotArea grandRow="1" grandCol="1" outline="0" collapsedLevelsAreSubtotals="1" fieldPosition="0"/>
    </format>
    <format dxfId="6748">
      <pivotArea dataOnly="0" labelOnly="1" outline="0" fieldPosition="0">
        <references count="1">
          <reference field="13" count="0"/>
        </references>
      </pivotArea>
    </format>
    <format dxfId="6747">
      <pivotArea dataOnly="0" labelOnly="1" grandCol="1" outline="0" fieldPosition="0"/>
    </format>
    <format dxfId="6746">
      <pivotArea dataOnly="0" labelOnly="1" outline="0" fieldPosition="0">
        <references count="1">
          <reference field="13" count="0"/>
        </references>
      </pivotArea>
    </format>
    <format dxfId="6745">
      <pivotArea dataOnly="0" labelOnly="1" grandCol="1" outline="0" fieldPosition="0"/>
    </format>
    <format dxfId="6744">
      <pivotArea dataOnly="0" labelOnly="1" outline="0" fieldPosition="0">
        <references count="1">
          <reference field="13" count="0"/>
        </references>
      </pivotArea>
    </format>
    <format dxfId="6743">
      <pivotArea dataOnly="0" labelOnly="1" grandCol="1" outline="0" fieldPosition="0"/>
    </format>
    <format dxfId="6742">
      <pivotArea outline="0" collapsedLevelsAreSubtotals="1" fieldPosition="0"/>
    </format>
    <format dxfId="6741">
      <pivotArea dataOnly="0" labelOnly="1" grandRow="1" outline="0" fieldPosition="0"/>
    </format>
    <format dxfId="6740">
      <pivotArea dataOnly="0" labelOnly="1" outline="0" fieldPosition="0">
        <references count="1">
          <reference field="13" count="0"/>
        </references>
      </pivotArea>
    </format>
    <format dxfId="6739">
      <pivotArea dataOnly="0" labelOnly="1" grandCol="1" outline="0" fieldPosition="0"/>
    </format>
    <format dxfId="6738">
      <pivotArea dataOnly="0" labelOnly="1" grandRow="1" outline="0" fieldPosition="0"/>
    </format>
    <format dxfId="6737">
      <pivotArea grandRow="1" outline="0" collapsedLevelsAreSubtotals="1" fieldPosition="0"/>
    </format>
    <format dxfId="6736">
      <pivotArea dataOnly="0" labelOnly="1" grandRow="1" outline="0" fieldPosition="0"/>
    </format>
    <format dxfId="6735">
      <pivotArea type="all" dataOnly="0" outline="0" fieldPosition="0"/>
    </format>
    <format dxfId="6734">
      <pivotArea outline="0" collapsedLevelsAreSubtotals="1" fieldPosition="0"/>
    </format>
    <format dxfId="6733">
      <pivotArea dataOnly="0" labelOnly="1" grandRow="1" outline="0" fieldPosition="0"/>
    </format>
    <format dxfId="6732">
      <pivotArea dataOnly="0" labelOnly="1" outline="0" fieldPosition="0">
        <references count="1">
          <reference field="13" count="0"/>
        </references>
      </pivotArea>
    </format>
    <format dxfId="6731">
      <pivotArea dataOnly="0" labelOnly="1" grandCol="1" outline="0" fieldPosition="0"/>
    </format>
    <format dxfId="6730">
      <pivotArea outline="0" collapsedLevelsAreSubtotals="1" fieldPosition="0"/>
    </format>
    <format dxfId="6729">
      <pivotArea dataOnly="0" labelOnly="1" grandRow="1" outline="0" fieldPosition="0"/>
    </format>
    <format dxfId="6728">
      <pivotArea dataOnly="0" labelOnly="1" outline="0" fieldPosition="0">
        <references count="1">
          <reference field="13" count="0"/>
        </references>
      </pivotArea>
    </format>
    <format dxfId="6727">
      <pivotArea dataOnly="0" labelOnly="1" grandCol="1" outline="0" fieldPosition="0"/>
    </format>
    <format dxfId="6726">
      <pivotArea outline="0" collapsedLevelsAreSubtotals="1" fieldPosition="0"/>
    </format>
    <format dxfId="6725">
      <pivotArea dataOnly="0" labelOnly="1" grandRow="1" outline="0" fieldPosition="0"/>
    </format>
    <format dxfId="6724">
      <pivotArea dataOnly="0" labelOnly="1" outline="0" fieldPosition="0">
        <references count="1">
          <reference field="13" count="0"/>
        </references>
      </pivotArea>
    </format>
    <format dxfId="6723">
      <pivotArea dataOnly="0" labelOnly="1" grandCol="1" outline="0" fieldPosition="0"/>
    </format>
    <format dxfId="6722">
      <pivotArea outline="0" collapsedLevelsAreSubtotals="1" fieldPosition="0"/>
    </format>
    <format dxfId="6721">
      <pivotArea dataOnly="0" labelOnly="1" grandRow="1" outline="0" fieldPosition="0"/>
    </format>
    <format dxfId="6720">
      <pivotArea dataOnly="0" labelOnly="1" outline="0" fieldPosition="0">
        <references count="1">
          <reference field="13" count="0"/>
        </references>
      </pivotArea>
    </format>
    <format dxfId="6719">
      <pivotArea dataOnly="0" labelOnly="1" grandCol="1" outline="0" fieldPosition="0"/>
    </format>
    <format dxfId="6718">
      <pivotArea dataOnly="0" labelOnly="1" outline="0" fieldPosition="0">
        <references count="1">
          <reference field="13" count="0"/>
        </references>
      </pivotArea>
    </format>
    <format dxfId="6717">
      <pivotArea dataOnly="0" labelOnly="1" grandCol="1" outline="0" fieldPosition="0"/>
    </format>
    <format dxfId="6716">
      <pivotArea dataOnly="0" labelOnly="1" outline="0" fieldPosition="0">
        <references count="1">
          <reference field="13" count="0"/>
        </references>
      </pivotArea>
    </format>
    <format dxfId="6715">
      <pivotArea dataOnly="0" labelOnly="1" grandCol="1" outline="0" fieldPosition="0"/>
    </format>
    <format dxfId="6714">
      <pivotArea dataOnly="0" labelOnly="1" outline="0" fieldPosition="0">
        <references count="1">
          <reference field="13" count="0"/>
        </references>
      </pivotArea>
    </format>
    <format dxfId="6713">
      <pivotArea dataOnly="0" labelOnly="1" grandCol="1" outline="0" fieldPosition="0"/>
    </format>
    <format dxfId="6712">
      <pivotArea dataOnly="0" labelOnly="1" outline="0" fieldPosition="0">
        <references count="1">
          <reference field="13" count="0"/>
        </references>
      </pivotArea>
    </format>
    <format dxfId="6711">
      <pivotArea dataOnly="0" labelOnly="1" grandCol="1" outline="0" fieldPosition="0"/>
    </format>
    <format dxfId="6710">
      <pivotArea grandRow="1" outline="0" collapsedLevelsAreSubtotals="1" fieldPosition="0"/>
    </format>
    <format dxfId="6709">
      <pivotArea dataOnly="0" labelOnly="1" grandRow="1" outline="0" fieldPosition="0"/>
    </format>
    <format dxfId="6708">
      <pivotArea dataOnly="0" labelOnly="1" outline="0" fieldPosition="0">
        <references count="1">
          <reference field="13" count="0"/>
        </references>
      </pivotArea>
    </format>
    <format dxfId="6707">
      <pivotArea dataOnly="0" labelOnly="1" grandCol="1" outline="0" fieldPosition="0"/>
    </format>
    <format dxfId="6706">
      <pivotArea dataOnly="0" labelOnly="1" outline="0" fieldPosition="0">
        <references count="1">
          <reference field="13" count="0"/>
        </references>
      </pivotArea>
    </format>
    <format dxfId="6705">
      <pivotArea dataOnly="0" labelOnly="1" grandCol="1" outline="0" fieldPosition="0"/>
    </format>
    <format dxfId="6704">
      <pivotArea grandRow="1" outline="0" collapsedLevelsAreSubtotals="1" fieldPosition="0"/>
    </format>
    <format dxfId="6703">
      <pivotArea dataOnly="0" labelOnly="1" grandRow="1" outline="0" fieldPosition="0"/>
    </format>
    <format dxfId="6702">
      <pivotArea grandRow="1" outline="0" collapsedLevelsAreSubtotals="1" fieldPosition="0"/>
    </format>
    <format dxfId="6701">
      <pivotArea dataOnly="0" labelOnly="1" grandRow="1" outline="0" fieldPosition="0"/>
    </format>
    <format dxfId="6700">
      <pivotArea dataOnly="0" labelOnly="1" outline="0" fieldPosition="0">
        <references count="1">
          <reference field="13" count="0"/>
        </references>
      </pivotArea>
    </format>
    <format dxfId="6699">
      <pivotArea dataOnly="0" labelOnly="1" grandCol="1" outline="0" fieldPosition="0"/>
    </format>
    <format dxfId="6698">
      <pivotArea dataOnly="0" labelOnly="1" outline="0" fieldPosition="0">
        <references count="1">
          <reference field="13" count="0"/>
        </references>
      </pivotArea>
    </format>
    <format dxfId="6697">
      <pivotArea dataOnly="0" labelOnly="1" grandCol="1" outline="0" fieldPosition="0"/>
    </format>
    <format dxfId="6696">
      <pivotArea dataOnly="0" labelOnly="1" outline="0" fieldPosition="0">
        <references count="1">
          <reference field="13" count="0"/>
        </references>
      </pivotArea>
    </format>
    <format dxfId="6695">
      <pivotArea dataOnly="0" labelOnly="1" grandCol="1" outline="0" fieldPosition="0"/>
    </format>
    <format dxfId="6694">
      <pivotArea grandRow="1" outline="0" collapsedLevelsAreSubtotals="1" fieldPosition="0"/>
    </format>
    <format dxfId="6693">
      <pivotArea dataOnly="0" labelOnly="1" grandRow="1" outline="0" fieldPosition="0"/>
    </format>
    <format dxfId="6692">
      <pivotArea dataOnly="0" labelOnly="1" outline="0" fieldPosition="0">
        <references count="1">
          <reference field="13" count="0"/>
        </references>
      </pivotArea>
    </format>
    <format dxfId="6691">
      <pivotArea dataOnly="0" labelOnly="1" grandCol="1" outline="0" fieldPosition="0"/>
    </format>
    <format dxfId="6690">
      <pivotArea grandRow="1" outline="0" collapsedLevelsAreSubtotals="1" fieldPosition="0"/>
    </format>
    <format dxfId="6689">
      <pivotArea dataOnly="0" labelOnly="1" grandRow="1" outline="0" fieldPosition="0"/>
    </format>
    <format dxfId="6688">
      <pivotArea type="origin" dataOnly="0" labelOnly="1" outline="0" fieldPosition="0"/>
    </format>
    <format dxfId="6687">
      <pivotArea dataOnly="0" labelOnly="1" grandRow="1" outline="0" fieldPosition="0"/>
    </format>
    <format dxfId="6686">
      <pivotArea type="origin" dataOnly="0" labelOnly="1" outline="0" fieldPosition="0"/>
    </format>
    <format dxfId="6685">
      <pivotArea dataOnly="0" labelOnly="1" grandRow="1" outline="0" fieldPosition="0"/>
    </format>
    <format dxfId="6684">
      <pivotArea type="origin" dataOnly="0" labelOnly="1" outline="0" fieldPosition="0"/>
    </format>
    <format dxfId="6683">
      <pivotArea dataOnly="0" labelOnly="1" grandRow="1" outline="0" fieldPosition="0"/>
    </format>
    <format dxfId="6682">
      <pivotArea type="origin" dataOnly="0" labelOnly="1" outline="0" fieldPosition="0"/>
    </format>
    <format dxfId="6681">
      <pivotArea dataOnly="0" labelOnly="1" grandRow="1" outline="0" fieldPosition="0"/>
    </format>
    <format dxfId="6680">
      <pivotArea type="all" dataOnly="0" outline="0" fieldPosition="0"/>
    </format>
    <format dxfId="6679">
      <pivotArea outline="0" collapsedLevelsAreSubtotals="1" fieldPosition="0"/>
    </format>
    <format dxfId="6678">
      <pivotArea field="13" type="button" dataOnly="0" labelOnly="1" outline="0" axis="axisCol" fieldPosition="0"/>
    </format>
    <format dxfId="6677">
      <pivotArea type="topRight" dataOnly="0" labelOnly="1" outline="0" fieldPosition="0"/>
    </format>
    <format dxfId="6676">
      <pivotArea dataOnly="0" labelOnly="1" grandRow="1" outline="0" fieldPosition="0"/>
    </format>
    <format dxfId="6675">
      <pivotArea dataOnly="0" labelOnly="1" outline="0" fieldPosition="0">
        <references count="1">
          <reference field="13" count="0"/>
        </references>
      </pivotArea>
    </format>
    <format dxfId="6674">
      <pivotArea dataOnly="0" labelOnly="1" grandCol="1" outline="0" fieldPosition="0"/>
    </format>
    <format dxfId="6673">
      <pivotArea type="all" dataOnly="0" outline="0" fieldPosition="0"/>
    </format>
    <format dxfId="6672">
      <pivotArea outline="0" collapsedLevelsAreSubtotals="1" fieldPosition="0"/>
    </format>
    <format dxfId="6671">
      <pivotArea field="13" type="button" dataOnly="0" labelOnly="1" outline="0" axis="axisCol" fieldPosition="0"/>
    </format>
    <format dxfId="6670">
      <pivotArea type="topRight" dataOnly="0" labelOnly="1" outline="0" fieldPosition="0"/>
    </format>
    <format dxfId="6669">
      <pivotArea dataOnly="0" labelOnly="1" grandRow="1" outline="0" fieldPosition="0"/>
    </format>
    <format dxfId="6668">
      <pivotArea dataOnly="0" labelOnly="1" outline="0" fieldPosition="0">
        <references count="1">
          <reference field="13" count="0"/>
        </references>
      </pivotArea>
    </format>
    <format dxfId="6667">
      <pivotArea dataOnly="0" labelOnly="1" grandCol="1" outline="0" fieldPosition="0"/>
    </format>
    <format dxfId="6666">
      <pivotArea outline="0" collapsedLevelsAreSubtotals="1" fieldPosition="0"/>
    </format>
    <format dxfId="6665">
      <pivotArea dataOnly="0" labelOnly="1" grandRow="1" outline="0" fieldPosition="0"/>
    </format>
    <format dxfId="6664">
      <pivotArea dataOnly="0" labelOnly="1" outline="0" fieldPosition="0">
        <references count="1">
          <reference field="13" count="0"/>
        </references>
      </pivotArea>
    </format>
    <format dxfId="6663">
      <pivotArea dataOnly="0" labelOnly="1" grandCol="1" outline="0" fieldPosition="0"/>
    </format>
    <format dxfId="6662">
      <pivotArea outline="0" collapsedLevelsAreSubtotals="1" fieldPosition="0"/>
    </format>
    <format dxfId="6661">
      <pivotArea dataOnly="0" labelOnly="1" grandRow="1" outline="0" fieldPosition="0"/>
    </format>
    <format dxfId="6660">
      <pivotArea dataOnly="0" labelOnly="1" outline="0" fieldPosition="0">
        <references count="1">
          <reference field="13" count="0"/>
        </references>
      </pivotArea>
    </format>
    <format dxfId="6659">
      <pivotArea dataOnly="0" labelOnly="1" grandCol="1" outline="0" fieldPosition="0"/>
    </format>
    <format dxfId="6658">
      <pivotArea grandRow="1" outline="0" collapsedLevelsAreSubtotals="1" fieldPosition="0"/>
    </format>
    <format dxfId="6657">
      <pivotArea dataOnly="0" labelOnly="1" grandRow="1" outline="0" fieldPosition="0"/>
    </format>
    <format dxfId="6656">
      <pivotArea outline="0" collapsedLevelsAreSubtotals="1" fieldPosition="0"/>
    </format>
    <format dxfId="6655">
      <pivotArea dataOnly="0" labelOnly="1" grandRow="1" outline="0" fieldPosition="0"/>
    </format>
    <format dxfId="6654">
      <pivotArea grandRow="1" outline="0" collapsedLevelsAreSubtotals="1" fieldPosition="0"/>
    </format>
    <format dxfId="6653">
      <pivotArea dataOnly="0" labelOnly="1" grandRow="1" outline="0" fieldPosition="0"/>
    </format>
    <format dxfId="6652">
      <pivotArea dataOnly="0" labelOnly="1" grandRow="1" outline="0" fieldPosition="0"/>
    </format>
    <format dxfId="6651">
      <pivotArea dataOnly="0" labelOnly="1" grandRow="1" outline="0" fieldPosition="0"/>
    </format>
    <format dxfId="6650">
      <pivotArea grandRow="1" outline="0" collapsedLevelsAreSubtotals="1" fieldPosition="0"/>
    </format>
    <format dxfId="6649">
      <pivotArea dataOnly="0" labelOnly="1" grandRow="1" outline="0" fieldPosition="0"/>
    </format>
    <format dxfId="6648">
      <pivotArea outline="0" collapsedLevelsAreSubtotals="1" fieldPosition="0"/>
    </format>
    <format dxfId="6647">
      <pivotArea dataOnly="0" labelOnly="1" grandRow="1" outline="0" fieldPosition="0"/>
    </format>
    <format dxfId="6646">
      <pivotArea type="all" dataOnly="0" outline="0" fieldPosition="0"/>
    </format>
    <format dxfId="6645">
      <pivotArea outline="0" collapsedLevelsAreSubtotals="1" fieldPosition="0"/>
    </format>
    <format dxfId="6644">
      <pivotArea field="13" type="button" dataOnly="0" labelOnly="1" outline="0" axis="axisCol" fieldPosition="0"/>
    </format>
    <format dxfId="6643">
      <pivotArea type="topRight" dataOnly="0" labelOnly="1" outline="0" fieldPosition="0"/>
    </format>
    <format dxfId="6642">
      <pivotArea dataOnly="0" labelOnly="1" grandRow="1" outline="0" fieldPosition="0"/>
    </format>
    <format dxfId="6641">
      <pivotArea dataOnly="0" labelOnly="1" outline="0" fieldPosition="0">
        <references count="1">
          <reference field="13" count="0"/>
        </references>
      </pivotArea>
    </format>
    <format dxfId="6640">
      <pivotArea dataOnly="0" labelOnly="1" grandCol="1" outline="0" fieldPosition="0"/>
    </format>
    <format dxfId="6639">
      <pivotArea type="all" dataOnly="0" outline="0" fieldPosition="0"/>
    </format>
    <format dxfId="6638">
      <pivotArea outline="0" collapsedLevelsAreSubtotals="1" fieldPosition="0"/>
    </format>
    <format dxfId="6637">
      <pivotArea field="13" type="button" dataOnly="0" labelOnly="1" outline="0" axis="axisCol" fieldPosition="0"/>
    </format>
    <format dxfId="6636">
      <pivotArea type="topRight" dataOnly="0" labelOnly="1" outline="0" fieldPosition="0"/>
    </format>
    <format dxfId="6635">
      <pivotArea dataOnly="0" labelOnly="1" grandRow="1" outline="0" fieldPosition="0"/>
    </format>
    <format dxfId="6634">
      <pivotArea dataOnly="0" labelOnly="1" outline="0" fieldPosition="0">
        <references count="1">
          <reference field="13" count="0"/>
        </references>
      </pivotArea>
    </format>
    <format dxfId="6633">
      <pivotArea dataOnly="0" labelOnly="1" grandCol="1" outline="0" fieldPosition="0"/>
    </format>
    <format dxfId="6632">
      <pivotArea outline="0" collapsedLevelsAreSubtotals="1" fieldPosition="0"/>
    </format>
    <format dxfId="6631">
      <pivotArea dataOnly="0" labelOnly="1" grandRow="1" outline="0" fieldPosition="0"/>
    </format>
    <format dxfId="6630">
      <pivotArea outline="0" collapsedLevelsAreSubtotals="1" fieldPosition="0"/>
    </format>
    <format dxfId="6629">
      <pivotArea outline="0" collapsedLevelsAreSubtotals="1" fieldPosition="0"/>
    </format>
    <format dxfId="6628">
      <pivotArea outline="0" collapsedLevelsAreSubtotals="1" fieldPosition="0"/>
    </format>
    <format dxfId="6627">
      <pivotArea outline="0" fieldPosition="0">
        <references count="1">
          <reference field="13" count="1" selected="0">
            <x v="1"/>
          </reference>
        </references>
      </pivotArea>
    </format>
    <format dxfId="6626">
      <pivotArea outline="0" fieldPosition="0">
        <references count="1">
          <reference field="13" count="1" selected="0">
            <x v="2"/>
          </reference>
        </references>
      </pivotArea>
    </format>
    <format dxfId="6625">
      <pivotArea grandCol="1" outline="0" collapsedLevelsAreSubtotals="1" fieldPosition="0"/>
    </format>
    <format dxfId="6624">
      <pivotArea field="13" grandRow="1" outline="0" axis="axisCol" fieldPosition="0">
        <references count="1">
          <reference field="13" count="1" selected="0">
            <x v="0"/>
          </reference>
        </references>
      </pivotArea>
    </format>
    <format dxfId="6623">
      <pivotArea field="13" type="button" dataOnly="0" labelOnly="1" outline="0" axis="axisCol" fieldPosition="0"/>
    </format>
    <format dxfId="6622">
      <pivotArea field="13" type="button" dataOnly="0" labelOnly="1" outline="0" axis="axisCol" fieldPosition="0"/>
    </format>
    <format dxfId="6621">
      <pivotArea dataOnly="0" labelOnly="1" outline="0" fieldPosition="0">
        <references count="1">
          <reference field="51" count="0"/>
        </references>
      </pivotArea>
    </format>
    <format dxfId="6620">
      <pivotArea dataOnly="0" labelOnly="1" outline="0" fieldPosition="0">
        <references count="1">
          <reference field="13" count="0"/>
        </references>
      </pivotArea>
    </format>
    <format dxfId="6619">
      <pivotArea dataOnly="0" labelOnly="1" grandCol="1" outline="0" fieldPosition="0"/>
    </format>
    <format dxfId="6618">
      <pivotArea outline="0" collapsedLevelsAreSubtotals="1" fieldPosition="0"/>
    </format>
    <format dxfId="6617">
      <pivotArea field="13" type="button" dataOnly="0" labelOnly="1" outline="0" axis="axisCol" fieldPosition="0"/>
    </format>
    <format dxfId="6616">
      <pivotArea type="topRight" dataOnly="0" labelOnly="1" outline="0" fieldPosition="0"/>
    </format>
    <format dxfId="6615">
      <pivotArea dataOnly="0" labelOnly="1" outline="0" fieldPosition="0">
        <references count="1">
          <reference field="13" count="0"/>
        </references>
      </pivotArea>
    </format>
    <format dxfId="6614">
      <pivotArea dataOnly="0" labelOnly="1" grandCol="1" outline="0" fieldPosition="0"/>
    </format>
    <format dxfId="6613">
      <pivotArea outline="0" collapsedLevelsAreSubtotals="1" fieldPosition="0"/>
    </format>
    <format dxfId="6612">
      <pivotArea dataOnly="0" labelOnly="1" grandRow="1" outline="0" fieldPosition="0"/>
    </format>
    <format dxfId="6611">
      <pivotArea dataOnly="0" labelOnly="1" outline="0" fieldPosition="0">
        <references count="1">
          <reference field="13" count="0"/>
        </references>
      </pivotArea>
    </format>
    <format dxfId="6610">
      <pivotArea dataOnly="0" labelOnly="1" grandCol="1" outline="0" fieldPosition="0"/>
    </format>
    <format dxfId="6609">
      <pivotArea outline="0" collapsedLevelsAreSubtotals="1" fieldPosition="0"/>
    </format>
    <format dxfId="6608">
      <pivotArea dataOnly="0" labelOnly="1" grandRow="1" outline="0" fieldPosition="0"/>
    </format>
    <format dxfId="6607">
      <pivotArea dataOnly="0" labelOnly="1" outline="0" fieldPosition="0">
        <references count="1">
          <reference field="13" count="0"/>
        </references>
      </pivotArea>
    </format>
    <format dxfId="6606">
      <pivotArea dataOnly="0" labelOnly="1" grandCol="1" outline="0" fieldPosition="0"/>
    </format>
    <format dxfId="6605">
      <pivotArea dataOnly="0" labelOnly="1" outline="0" fieldPosition="0">
        <references count="1">
          <reference field="13" count="0"/>
        </references>
      </pivotArea>
    </format>
    <format dxfId="6604">
      <pivotArea dataOnly="0" labelOnly="1" grandCol="1" outline="0" fieldPosition="0"/>
    </format>
    <format dxfId="6603">
      <pivotArea grandRow="1" outline="0" collapsedLevelsAreSubtotals="1" fieldPosition="0"/>
    </format>
    <format dxfId="6602">
      <pivotArea dataOnly="0" labelOnly="1" grandRow="1" outline="0" fieldPosition="0"/>
    </format>
    <format dxfId="6601">
      <pivotArea outline="0" collapsedLevelsAreSubtotals="1" fieldPosition="0"/>
    </format>
    <format dxfId="6600">
      <pivotArea dataOnly="0" labelOnly="1" grandRow="1" outline="0" fieldPosition="0"/>
    </format>
    <format dxfId="6599">
      <pivotArea dataOnly="0" labelOnly="1" outline="0" fieldPosition="0">
        <references count="1">
          <reference field="13" count="0"/>
        </references>
      </pivotArea>
    </format>
    <format dxfId="6598">
      <pivotArea dataOnly="0" labelOnly="1" grandCol="1" outline="0" fieldPosition="0"/>
    </format>
    <format dxfId="6597">
      <pivotArea outline="0" collapsedLevelsAreSubtotals="1" fieldPosition="0"/>
    </format>
    <format dxfId="6596">
      <pivotArea dataOnly="0" labelOnly="1" grandRow="1" outline="0" fieldPosition="0"/>
    </format>
    <format dxfId="6595">
      <pivotArea dataOnly="0" labelOnly="1" outline="0" fieldPosition="0">
        <references count="1">
          <reference field="13" count="0"/>
        </references>
      </pivotArea>
    </format>
    <format dxfId="6594">
      <pivotArea dataOnly="0" labelOnly="1" grandCol="1" outline="0" fieldPosition="0"/>
    </format>
    <format dxfId="6593">
      <pivotArea outline="0" collapsedLevelsAreSubtotals="1" fieldPosition="0"/>
    </format>
    <format dxfId="6592">
      <pivotArea dataOnly="0" labelOnly="1" grandRow="1" outline="0" fieldPosition="0"/>
    </format>
    <format dxfId="6591">
      <pivotArea dataOnly="0" labelOnly="1" outline="0" fieldPosition="0">
        <references count="1">
          <reference field="13" count="0"/>
        </references>
      </pivotArea>
    </format>
    <format dxfId="6590">
      <pivotArea dataOnly="0" labelOnly="1" grandCol="1" outline="0" fieldPosition="0"/>
    </format>
    <format dxfId="6589">
      <pivotArea outline="0" collapsedLevelsAreSubtotals="1" fieldPosition="0"/>
    </format>
    <format dxfId="6588">
      <pivotArea dataOnly="0" labelOnly="1" grandRow="1" outline="0" fieldPosition="0"/>
    </format>
    <format dxfId="6587">
      <pivotArea dataOnly="0" labelOnly="1" outline="0" fieldPosition="0">
        <references count="1">
          <reference field="13" count="0"/>
        </references>
      </pivotArea>
    </format>
    <format dxfId="6586">
      <pivotArea dataOnly="0" labelOnly="1" grandCol="1" outline="0" fieldPosition="0"/>
    </format>
    <format dxfId="6585">
      <pivotArea outline="0" collapsedLevelsAreSubtotals="1" fieldPosition="0"/>
    </format>
    <format dxfId="6584">
      <pivotArea dataOnly="0" labelOnly="1" grandRow="1" outline="0" fieldPosition="0"/>
    </format>
    <format dxfId="6583">
      <pivotArea dataOnly="0" labelOnly="1" outline="0" fieldPosition="0">
        <references count="1">
          <reference field="13" count="0"/>
        </references>
      </pivotArea>
    </format>
    <format dxfId="6582">
      <pivotArea dataOnly="0" labelOnly="1" grandCol="1" outline="0" fieldPosition="0"/>
    </format>
    <format dxfId="6581">
      <pivotArea outline="0" collapsedLevelsAreSubtotals="1" fieldPosition="0"/>
    </format>
    <format dxfId="6580">
      <pivotArea dataOnly="0" labelOnly="1" grandRow="1" outline="0" fieldPosition="0"/>
    </format>
    <format dxfId="6579">
      <pivotArea dataOnly="0" labelOnly="1" outline="0" fieldPosition="0">
        <references count="1">
          <reference field="13" count="0"/>
        </references>
      </pivotArea>
    </format>
    <format dxfId="6578">
      <pivotArea dataOnly="0" labelOnly="1" grandCol="1" outline="0" fieldPosition="0"/>
    </format>
    <format dxfId="6577">
      <pivotArea dataOnly="0" labelOnly="1" outline="0" fieldPosition="0">
        <references count="1">
          <reference field="13" count="0"/>
        </references>
      </pivotArea>
    </format>
    <format dxfId="6576">
      <pivotArea dataOnly="0" labelOnly="1" grandCol="1" outline="0" fieldPosition="0"/>
    </format>
    <format dxfId="6575">
      <pivotArea grandRow="1" outline="0" collapsedLevelsAreSubtotals="1" fieldPosition="0"/>
    </format>
    <format dxfId="6574">
      <pivotArea dataOnly="0" labelOnly="1" grandRow="1" outline="0" fieldPosition="0"/>
    </format>
    <format dxfId="6573">
      <pivotArea outline="0" collapsedLevelsAreSubtotals="1" fieldPosition="0"/>
    </format>
    <format dxfId="6572">
      <pivotArea dataOnly="0" labelOnly="1" grandRow="1" outline="0" fieldPosition="0"/>
    </format>
    <format dxfId="6571">
      <pivotArea dataOnly="0" labelOnly="1" outline="0" fieldPosition="0">
        <references count="1">
          <reference field="13" count="0"/>
        </references>
      </pivotArea>
    </format>
    <format dxfId="6570">
      <pivotArea dataOnly="0" labelOnly="1" grandCol="1" outline="0" fieldPosition="0"/>
    </format>
    <format dxfId="6569">
      <pivotArea outline="0" collapsedLevelsAreSubtotals="1" fieldPosition="0"/>
    </format>
    <format dxfId="6568">
      <pivotArea dataOnly="0" labelOnly="1" grandRow="1" outline="0" fieldPosition="0"/>
    </format>
    <format dxfId="6567">
      <pivotArea dataOnly="0" labelOnly="1" outline="0" fieldPosition="0">
        <references count="1">
          <reference field="13" count="0"/>
        </references>
      </pivotArea>
    </format>
    <format dxfId="6566">
      <pivotArea dataOnly="0" labelOnly="1" grandCol="1" outline="0" fieldPosition="0"/>
    </format>
    <format dxfId="6565">
      <pivotArea dataOnly="0" labelOnly="1" outline="0" fieldPosition="0">
        <references count="1">
          <reference field="13" count="0"/>
        </references>
      </pivotArea>
    </format>
    <format dxfId="6564">
      <pivotArea dataOnly="0" labelOnly="1" grandCol="1" outline="0" fieldPosition="0"/>
    </format>
    <format dxfId="6563">
      <pivotArea grandRow="1" outline="0" collapsedLevelsAreSubtotals="1" fieldPosition="0"/>
    </format>
    <format dxfId="6562">
      <pivotArea dataOnly="0" labelOnly="1" grandRow="1" outline="0" fieldPosition="0"/>
    </format>
    <format dxfId="6561">
      <pivotArea outline="0" collapsedLevelsAreSubtotals="1" fieldPosition="0"/>
    </format>
    <format dxfId="6560">
      <pivotArea dataOnly="0" labelOnly="1" grandRow="1" outline="0" fieldPosition="0"/>
    </format>
    <format dxfId="6559">
      <pivotArea dataOnly="0" labelOnly="1" outline="0" fieldPosition="0">
        <references count="1">
          <reference field="13" count="0"/>
        </references>
      </pivotArea>
    </format>
    <format dxfId="6558">
      <pivotArea dataOnly="0" labelOnly="1" grandCol="1" outline="0" fieldPosition="0"/>
    </format>
    <format dxfId="6557">
      <pivotArea outline="0" collapsedLevelsAreSubtotals="1" fieldPosition="0"/>
    </format>
    <format dxfId="6556">
      <pivotArea dataOnly="0" labelOnly="1" grandRow="1" outline="0" fieldPosition="0"/>
    </format>
    <format dxfId="6555">
      <pivotArea dataOnly="0" labelOnly="1" outline="0" fieldPosition="0">
        <references count="1">
          <reference field="13" count="0"/>
        </references>
      </pivotArea>
    </format>
    <format dxfId="6554">
      <pivotArea dataOnly="0" labelOnly="1" grandCol="1" outline="0" fieldPosition="0"/>
    </format>
    <format dxfId="6553">
      <pivotArea grandRow="1" outline="0" collapsedLevelsAreSubtotals="1" fieldPosition="0"/>
    </format>
    <format dxfId="6552">
      <pivotArea dataOnly="0" labelOnly="1" grandRow="1" outline="0" fieldPosition="0"/>
    </format>
    <format dxfId="6551">
      <pivotArea dataOnly="0" labelOnly="1" outline="0" fieldPosition="0">
        <references count="1">
          <reference field="13" count="0"/>
        </references>
      </pivotArea>
    </format>
    <format dxfId="6550">
      <pivotArea dataOnly="0" labelOnly="1" grandCol="1" outline="0" fieldPosition="0"/>
    </format>
    <format dxfId="6549">
      <pivotArea outline="0" collapsedLevelsAreSubtotals="1" fieldPosition="0"/>
    </format>
    <format dxfId="6548">
      <pivotArea dataOnly="0" labelOnly="1" grandRow="1" outline="0" fieldPosition="0"/>
    </format>
    <format dxfId="6547">
      <pivotArea dataOnly="0" labelOnly="1" outline="0" fieldPosition="0">
        <references count="1">
          <reference field="13" count="0"/>
        </references>
      </pivotArea>
    </format>
    <format dxfId="6546">
      <pivotArea dataOnly="0" labelOnly="1" grandCol="1" outline="0" fieldPosition="0"/>
    </format>
    <format dxfId="6545">
      <pivotArea grandRow="1" outline="0" collapsedLevelsAreSubtotals="1" fieldPosition="0"/>
    </format>
    <format dxfId="6544">
      <pivotArea dataOnly="0" labelOnly="1" grandRow="1" outline="0" fieldPosition="0"/>
    </format>
    <format dxfId="6543">
      <pivotArea grandRow="1" outline="0" collapsedLevelsAreSubtotals="1" fieldPosition="0"/>
    </format>
    <format dxfId="6542">
      <pivotArea dataOnly="0" labelOnly="1" grandRow="1" outline="0" fieldPosition="0"/>
    </format>
    <format dxfId="6541">
      <pivotArea field="15" type="button" dataOnly="0" labelOnly="1" outline="0" axis="axisRow" fieldPosition="0"/>
    </format>
    <format dxfId="6540">
      <pivotArea dataOnly="0" labelOnly="1" outline="0" fieldPosition="0">
        <references count="1">
          <reference field="13" count="0"/>
        </references>
      </pivotArea>
    </format>
    <format dxfId="6539">
      <pivotArea dataOnly="0" labelOnly="1" grandCol="1" outline="0" fieldPosition="0"/>
    </format>
    <format dxfId="6538">
      <pivotArea outline="0" collapsedLevelsAreSubtotals="1" fieldPosition="0"/>
    </format>
    <format dxfId="6537">
      <pivotArea field="15" type="button" dataOnly="0" labelOnly="1" outline="0" axis="axisRow" fieldPosition="0"/>
    </format>
    <format dxfId="6536">
      <pivotArea dataOnly="0" labelOnly="1" outline="0" fieldPosition="0">
        <references count="1">
          <reference field="15" count="0"/>
        </references>
      </pivotArea>
    </format>
    <format dxfId="6535">
      <pivotArea dataOnly="0" labelOnly="1" grandRow="1" outline="0" fieldPosition="0"/>
    </format>
    <format dxfId="6534">
      <pivotArea dataOnly="0" labelOnly="1" outline="0" fieldPosition="0">
        <references count="1">
          <reference field="13" count="0"/>
        </references>
      </pivotArea>
    </format>
    <format dxfId="6533">
      <pivotArea dataOnly="0" labelOnly="1" grandCol="1" outline="0" fieldPosition="0"/>
    </format>
    <format dxfId="6532">
      <pivotArea outline="0" collapsedLevelsAreSubtotals="1" fieldPosition="0"/>
    </format>
    <format dxfId="6531">
      <pivotArea field="15" type="button" dataOnly="0" labelOnly="1" outline="0" axis="axisRow" fieldPosition="0"/>
    </format>
    <format dxfId="6530">
      <pivotArea dataOnly="0" labelOnly="1" outline="0" fieldPosition="0">
        <references count="1">
          <reference field="15" count="0"/>
        </references>
      </pivotArea>
    </format>
    <format dxfId="6529">
      <pivotArea dataOnly="0" labelOnly="1" grandRow="1" outline="0" fieldPosition="0"/>
    </format>
    <format dxfId="6528">
      <pivotArea dataOnly="0" labelOnly="1" outline="0" fieldPosition="0">
        <references count="1">
          <reference field="13" count="0"/>
        </references>
      </pivotArea>
    </format>
    <format dxfId="6527">
      <pivotArea dataOnly="0" labelOnly="1" grandCol="1" outline="0" fieldPosition="0"/>
    </format>
    <format dxfId="6526">
      <pivotArea field="15" type="button" dataOnly="0" labelOnly="1" outline="0" axis="axisRow" fieldPosition="0"/>
    </format>
    <format dxfId="6525">
      <pivotArea dataOnly="0" labelOnly="1" outline="0" fieldPosition="0">
        <references count="1">
          <reference field="13" count="0"/>
        </references>
      </pivotArea>
    </format>
    <format dxfId="6524">
      <pivotArea dataOnly="0" labelOnly="1" grandCol="1" outline="0" fieldPosition="0"/>
    </format>
    <format dxfId="6523">
      <pivotArea dataOnly="0" labelOnly="1" grandRow="1" outline="0" fieldPosition="0"/>
    </format>
    <format dxfId="6522">
      <pivotArea outline="0" collapsedLevelsAreSubtotals="1" fieldPosition="0"/>
    </format>
    <format dxfId="6521">
      <pivotArea field="15" type="button" dataOnly="0" labelOnly="1" outline="0" axis="axisRow" fieldPosition="0"/>
    </format>
    <format dxfId="6520">
      <pivotArea dataOnly="0" labelOnly="1" outline="0" fieldPosition="0">
        <references count="1">
          <reference field="15" count="0"/>
        </references>
      </pivotArea>
    </format>
    <format dxfId="6519">
      <pivotArea dataOnly="0" labelOnly="1" grandRow="1" outline="0" fieldPosition="0"/>
    </format>
    <format dxfId="6518">
      <pivotArea dataOnly="0" labelOnly="1" outline="0" fieldPosition="0">
        <references count="1">
          <reference field="13" count="0"/>
        </references>
      </pivotArea>
    </format>
    <format dxfId="6517">
      <pivotArea dataOnly="0" labelOnly="1" grandCol="1" outline="0" fieldPosition="0"/>
    </format>
    <format dxfId="6516">
      <pivotArea outline="0" collapsedLevelsAreSubtotals="1" fieldPosition="0"/>
    </format>
    <format dxfId="6515">
      <pivotArea field="15" type="button" dataOnly="0" labelOnly="1" outline="0" axis="axisRow" fieldPosition="0"/>
    </format>
    <format dxfId="6514">
      <pivotArea dataOnly="0" labelOnly="1" outline="0" fieldPosition="0">
        <references count="1">
          <reference field="15" count="0"/>
        </references>
      </pivotArea>
    </format>
    <format dxfId="6513">
      <pivotArea dataOnly="0" labelOnly="1" grandRow="1" outline="0" fieldPosition="0"/>
    </format>
    <format dxfId="6512">
      <pivotArea dataOnly="0" labelOnly="1" outline="0" fieldPosition="0">
        <references count="1">
          <reference field="13" count="0"/>
        </references>
      </pivotArea>
    </format>
    <format dxfId="6511">
      <pivotArea dataOnly="0" labelOnly="1" grandCol="1" outline="0" fieldPosition="0"/>
    </format>
    <format dxfId="6510">
      <pivotArea dataOnly="0" labelOnly="1" grandRow="1" outline="0" fieldPosition="0"/>
    </format>
    <format dxfId="6509">
      <pivotArea field="15" type="button" dataOnly="0" labelOnly="1" outline="0" axis="axisRow" fieldPosition="0"/>
    </format>
    <format dxfId="6508">
      <pivotArea dataOnly="0" labelOnly="1" outline="0" fieldPosition="0">
        <references count="1">
          <reference field="13" count="0"/>
        </references>
      </pivotArea>
    </format>
    <format dxfId="6507">
      <pivotArea dataOnly="0" labelOnly="1" grandCol="1" outline="0" fieldPosition="0"/>
    </format>
    <format dxfId="6506">
      <pivotArea type="all" dataOnly="0" outline="0" fieldPosition="0"/>
    </format>
    <format dxfId="6505">
      <pivotArea outline="0" collapsedLevelsAreSubtotals="1" fieldPosition="0"/>
    </format>
    <format dxfId="6504">
      <pivotArea field="15" type="button" dataOnly="0" labelOnly="1" outline="0" axis="axisRow" fieldPosition="0"/>
    </format>
    <format dxfId="6503">
      <pivotArea dataOnly="0" labelOnly="1" outline="0" fieldPosition="0">
        <references count="1">
          <reference field="15" count="0"/>
        </references>
      </pivotArea>
    </format>
    <format dxfId="6502">
      <pivotArea dataOnly="0" labelOnly="1" grandRow="1" outline="0" fieldPosition="0"/>
    </format>
    <format dxfId="6501">
      <pivotArea dataOnly="0" labelOnly="1" outline="0" fieldPosition="0">
        <references count="1">
          <reference field="13" count="0"/>
        </references>
      </pivotArea>
    </format>
    <format dxfId="6500">
      <pivotArea dataOnly="0" labelOnly="1" grandCol="1" outline="0" fieldPosition="0"/>
    </format>
    <format dxfId="6499">
      <pivotArea type="all" dataOnly="0" outline="0" fieldPosition="0"/>
    </format>
    <format dxfId="6498">
      <pivotArea outline="0" collapsedLevelsAreSubtotals="1" fieldPosition="0"/>
    </format>
    <format dxfId="6497">
      <pivotArea field="15" type="button" dataOnly="0" labelOnly="1" outline="0" axis="axisRow" fieldPosition="0"/>
    </format>
    <format dxfId="6496">
      <pivotArea dataOnly="0" labelOnly="1" outline="0" fieldPosition="0">
        <references count="1">
          <reference field="15" count="0"/>
        </references>
      </pivotArea>
    </format>
    <format dxfId="6495">
      <pivotArea dataOnly="0" labelOnly="1" grandRow="1" outline="0" fieldPosition="0"/>
    </format>
    <format dxfId="6494">
      <pivotArea dataOnly="0" labelOnly="1" outline="0" fieldPosition="0">
        <references count="1">
          <reference field="13" count="0"/>
        </references>
      </pivotArea>
    </format>
    <format dxfId="6493">
      <pivotArea dataOnly="0" labelOnly="1" grandCol="1" outline="0" fieldPosition="0"/>
    </format>
    <format dxfId="6492">
      <pivotArea outline="0" collapsedLevelsAreSubtotals="1" fieldPosition="0"/>
    </format>
    <format dxfId="6491">
      <pivotArea field="15" type="button" dataOnly="0" labelOnly="1" outline="0" axis="axisRow" fieldPosition="0"/>
    </format>
    <format dxfId="6490">
      <pivotArea dataOnly="0" labelOnly="1" outline="0" fieldPosition="0">
        <references count="1">
          <reference field="15" count="0"/>
        </references>
      </pivotArea>
    </format>
    <format dxfId="6489">
      <pivotArea dataOnly="0" labelOnly="1" grandRow="1" outline="0" fieldPosition="0"/>
    </format>
    <format dxfId="6488">
      <pivotArea dataOnly="0" labelOnly="1" outline="0" fieldPosition="0">
        <references count="1">
          <reference field="13" count="0"/>
        </references>
      </pivotArea>
    </format>
    <format dxfId="6487">
      <pivotArea dataOnly="0" labelOnly="1" grandCol="1" outline="0" fieldPosition="0"/>
    </format>
    <format dxfId="6486">
      <pivotArea dataOnly="0" labelOnly="1" grandRow="1" outline="0" fieldPosition="0"/>
    </format>
    <format dxfId="6485">
      <pivotArea field="15" type="button" dataOnly="0" labelOnly="1" outline="0" axis="axisRow" fieldPosition="0"/>
    </format>
    <format dxfId="6484">
      <pivotArea dataOnly="0" labelOnly="1" outline="0" fieldPosition="0">
        <references count="1">
          <reference field="13" count="0"/>
        </references>
      </pivotArea>
    </format>
    <format dxfId="6483">
      <pivotArea dataOnly="0" labelOnly="1" grandCol="1" outline="0" fieldPosition="0"/>
    </format>
    <format dxfId="6482">
      <pivotArea field="15" type="button" dataOnly="0" labelOnly="1" outline="0" axis="axisRow" fieldPosition="0"/>
    </format>
    <format dxfId="6481">
      <pivotArea dataOnly="0" labelOnly="1" outline="0" fieldPosition="0">
        <references count="1">
          <reference field="13" count="0"/>
        </references>
      </pivotArea>
    </format>
    <format dxfId="6480">
      <pivotArea dataOnly="0" labelOnly="1" grandCol="1" outline="0" fieldPosition="0"/>
    </format>
    <format dxfId="6479">
      <pivotArea field="15" type="button" dataOnly="0" labelOnly="1" outline="0" axis="axisRow" fieldPosition="0"/>
    </format>
    <format dxfId="6478">
      <pivotArea dataOnly="0" labelOnly="1" outline="0" fieldPosition="0">
        <references count="1">
          <reference field="13" count="0"/>
        </references>
      </pivotArea>
    </format>
    <format dxfId="6477">
      <pivotArea dataOnly="0" labelOnly="1" grandCol="1" outline="0" fieldPosition="0"/>
    </format>
    <format dxfId="6476">
      <pivotArea type="all" dataOnly="0" outline="0" fieldPosition="0"/>
    </format>
    <format dxfId="6475">
      <pivotArea outline="0" collapsedLevelsAreSubtotals="1" fieldPosition="0"/>
    </format>
    <format dxfId="6474">
      <pivotArea type="origin" dataOnly="0" labelOnly="1" outline="0" fieldPosition="0"/>
    </format>
    <format dxfId="6473">
      <pivotArea field="13" type="button" dataOnly="0" labelOnly="1" outline="0" axis="axisCol" fieldPosition="0"/>
    </format>
    <format dxfId="6472">
      <pivotArea type="topRight" dataOnly="0" labelOnly="1" outline="0" fieldPosition="0"/>
    </format>
    <format dxfId="6471">
      <pivotArea field="15" type="button" dataOnly="0" labelOnly="1" outline="0" axis="axisRow" fieldPosition="0"/>
    </format>
    <format dxfId="6470">
      <pivotArea dataOnly="0" labelOnly="1" outline="0" fieldPosition="0">
        <references count="1">
          <reference field="15" count="0"/>
        </references>
      </pivotArea>
    </format>
    <format dxfId="6469">
      <pivotArea dataOnly="0" labelOnly="1" grandRow="1" outline="0" fieldPosition="0"/>
    </format>
    <format dxfId="6468">
      <pivotArea dataOnly="0" labelOnly="1" outline="0" fieldPosition="0">
        <references count="1">
          <reference field="13" count="0"/>
        </references>
      </pivotArea>
    </format>
    <format dxfId="6467">
      <pivotArea dataOnly="0" labelOnly="1" grandCol="1" outline="0" fieldPosition="0"/>
    </format>
    <format dxfId="6466">
      <pivotArea outline="0" collapsedLevelsAreSubtotals="1" fieldPosition="0"/>
    </format>
    <format dxfId="6465">
      <pivotArea field="15" type="button" dataOnly="0" labelOnly="1" outline="0" axis="axisRow" fieldPosition="0"/>
    </format>
    <format dxfId="6464">
      <pivotArea dataOnly="0" labelOnly="1" outline="0" fieldPosition="0">
        <references count="1">
          <reference field="15" count="18">
            <x v="0"/>
            <x v="1"/>
            <x v="2"/>
            <x v="3"/>
            <x v="4"/>
            <x v="5"/>
            <x v="6"/>
            <x v="7"/>
            <x v="8"/>
            <x v="9"/>
            <x v="10"/>
            <x v="11"/>
            <x v="12"/>
            <x v="13"/>
            <x v="14"/>
            <x v="15"/>
            <x v="16"/>
            <x v="17"/>
          </reference>
        </references>
      </pivotArea>
    </format>
    <format dxfId="6463">
      <pivotArea dataOnly="0" labelOnly="1" grandRow="1" outline="0" fieldPosition="0"/>
    </format>
    <format dxfId="6462">
      <pivotArea dataOnly="0" labelOnly="1" outline="0" fieldPosition="0">
        <references count="1">
          <reference field="13" count="0"/>
        </references>
      </pivotArea>
    </format>
    <format dxfId="6461">
      <pivotArea dataOnly="0" labelOnly="1" grandCol="1" outline="0" fieldPosition="0"/>
    </format>
    <format dxfId="6460">
      <pivotArea outline="0" collapsedLevelsAreSubtotals="1" fieldPosition="0"/>
    </format>
    <format dxfId="6459">
      <pivotArea field="15" type="button" dataOnly="0" labelOnly="1" outline="0" axis="axisRow" fieldPosition="0"/>
    </format>
    <format dxfId="6458">
      <pivotArea dataOnly="0" labelOnly="1" outline="0" fieldPosition="0">
        <references count="1">
          <reference field="15" count="0"/>
        </references>
      </pivotArea>
    </format>
    <format dxfId="6457">
      <pivotArea dataOnly="0" labelOnly="1" grandRow="1" outline="0" fieldPosition="0"/>
    </format>
    <format dxfId="6456">
      <pivotArea dataOnly="0" labelOnly="1" outline="0" fieldPosition="0">
        <references count="1">
          <reference field="13" count="0"/>
        </references>
      </pivotArea>
    </format>
    <format dxfId="6455">
      <pivotArea dataOnly="0" labelOnly="1" grandCol="1" outline="0" fieldPosition="0"/>
    </format>
    <format dxfId="6454">
      <pivotArea grandRow="1" outline="0" collapsedLevelsAreSubtotals="1" fieldPosition="0"/>
    </format>
    <format dxfId="645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9"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6870">
      <pivotArea grandRow="1" outline="0" collapsedLevelsAreSubtotals="1" fieldPosition="0"/>
    </format>
    <format dxfId="6869">
      <pivotArea outline="0" collapsedLevelsAreSubtotals="1" fieldPosition="0"/>
    </format>
    <format dxfId="6868">
      <pivotArea dataOnly="0" labelOnly="1" grandCol="1" outline="0" fieldPosition="0"/>
    </format>
    <format dxfId="6867">
      <pivotArea outline="0" collapsedLevelsAreSubtotals="1" fieldPosition="0"/>
    </format>
    <format dxfId="6866">
      <pivotArea dataOnly="0" labelOnly="1" grandRow="1" outline="0" fieldPosition="0"/>
    </format>
    <format dxfId="6865">
      <pivotArea dataOnly="0" labelOnly="1" grandCol="1" outline="0" fieldPosition="0"/>
    </format>
    <format dxfId="6864">
      <pivotArea outline="0" collapsedLevelsAreSubtotals="1" fieldPosition="0"/>
    </format>
    <format dxfId="6863">
      <pivotArea dataOnly="0" labelOnly="1" grandRow="1" outline="0" fieldPosition="0"/>
    </format>
    <format dxfId="6862">
      <pivotArea dataOnly="0" labelOnly="1" grandCol="1" outline="0" fieldPosition="0"/>
    </format>
    <format dxfId="6861">
      <pivotArea outline="0" collapsedLevelsAreSubtotals="1" fieldPosition="0"/>
    </format>
    <format dxfId="6860">
      <pivotArea dataOnly="0" labelOnly="1" grandRow="1" outline="0" fieldPosition="0"/>
    </format>
    <format dxfId="6859">
      <pivotArea dataOnly="0" labelOnly="1" grandCol="1" outline="0" fieldPosition="0"/>
    </format>
    <format dxfId="6858">
      <pivotArea outline="0" collapsedLevelsAreSubtotals="1" fieldPosition="0"/>
    </format>
    <format dxfId="6857">
      <pivotArea dataOnly="0" labelOnly="1" grandRow="1" outline="0" fieldPosition="0"/>
    </format>
    <format dxfId="6856">
      <pivotArea dataOnly="0" labelOnly="1" grandCol="1" outline="0" fieldPosition="0"/>
    </format>
    <format dxfId="6855">
      <pivotArea type="all" dataOnly="0" outline="0" fieldPosition="0"/>
    </format>
    <format dxfId="6854">
      <pivotArea outline="0" collapsedLevelsAreSubtotals="1" fieldPosition="0"/>
    </format>
    <format dxfId="6853">
      <pivotArea dataOnly="0" labelOnly="1" grandRow="1" outline="0" fieldPosition="0"/>
    </format>
    <format dxfId="6852">
      <pivotArea outline="0" collapsedLevelsAreSubtotals="1" fieldPosition="0"/>
    </format>
    <format dxfId="6851">
      <pivotArea dataOnly="0" labelOnly="1" grandRow="1" outline="0" fieldPosition="0"/>
    </format>
    <format dxfId="6850">
      <pivotArea outline="0" collapsedLevelsAreSubtotals="1" fieldPosition="0"/>
    </format>
    <format dxfId="6849">
      <pivotArea dataOnly="0" labelOnly="1" grandRow="1" outline="0" fieldPosition="0"/>
    </format>
    <format dxfId="6848">
      <pivotArea type="all" dataOnly="0" outline="0" fieldPosition="0"/>
    </format>
    <format dxfId="6847">
      <pivotArea outline="0" collapsedLevelsAreSubtotals="1" fieldPosition="0"/>
    </format>
    <format dxfId="6846">
      <pivotArea dataOnly="0" labelOnly="1" grandRow="1" outline="0" fieldPosition="0"/>
    </format>
    <format dxfId="6845">
      <pivotArea grandRow="1" outline="0" collapsedLevelsAreSubtotals="1" fieldPosition="0"/>
    </format>
    <format dxfId="6844">
      <pivotArea dataOnly="0" labelOnly="1" grandRow="1" outline="0" fieldPosition="0"/>
    </format>
    <format dxfId="6843">
      <pivotArea outline="0" collapsedLevelsAreSubtotals="1" fieldPosition="0"/>
    </format>
    <format dxfId="6842">
      <pivotArea dataOnly="0" labelOnly="1" grandRow="1" outline="0" fieldPosition="0"/>
    </format>
    <format dxfId="6841">
      <pivotArea outline="0" collapsedLevelsAreSubtotals="1" fieldPosition="0"/>
    </format>
    <format dxfId="6840">
      <pivotArea dataOnly="0" labelOnly="1" grandRow="1" outline="0" fieldPosition="0"/>
    </format>
    <format dxfId="6839">
      <pivotArea type="all" dataOnly="0" outline="0" fieldPosition="0"/>
    </format>
    <format dxfId="6838">
      <pivotArea outline="0" collapsedLevelsAreSubtotals="1" fieldPosition="0"/>
    </format>
    <format dxfId="6837">
      <pivotArea dataOnly="0" labelOnly="1" grandRow="1" outline="0" fieldPosition="0"/>
    </format>
    <format dxfId="6836">
      <pivotArea grandRow="1" outline="0" collapsedLevelsAreSubtotals="1" fieldPosition="0"/>
    </format>
    <format dxfId="6835">
      <pivotArea type="all" dataOnly="0" outline="0" fieldPosition="0"/>
    </format>
    <format dxfId="6834">
      <pivotArea outline="0" collapsedLevelsAreSubtotals="1" fieldPosition="0"/>
    </format>
    <format dxfId="6833">
      <pivotArea dataOnly="0" labelOnly="1" grandRow="1" outline="0" fieldPosition="0"/>
    </format>
    <format dxfId="6832">
      <pivotArea type="all" dataOnly="0" outline="0" fieldPosition="0"/>
    </format>
    <format dxfId="6831">
      <pivotArea outline="0" collapsedLevelsAreSubtotals="1" fieldPosition="0"/>
    </format>
    <format dxfId="6830">
      <pivotArea dataOnly="0" labelOnly="1" grandRow="1" outline="0" fieldPosition="0"/>
    </format>
    <format dxfId="6829">
      <pivotArea grandRow="1" outline="0" collapsedLevelsAreSubtotals="1" fieldPosition="0"/>
    </format>
    <format dxfId="6828">
      <pivotArea outline="0" collapsedLevelsAreSubtotals="1" fieldPosition="0"/>
    </format>
    <format dxfId="6827">
      <pivotArea dataOnly="0" labelOnly="1" fieldPosition="0">
        <references count="1">
          <reference field="12" count="1">
            <x v="0"/>
          </reference>
        </references>
      </pivotArea>
    </format>
    <format dxfId="6826">
      <pivotArea outline="0" collapsedLevelsAreSubtotals="1" fieldPosition="0"/>
    </format>
    <format dxfId="6825">
      <pivotArea grandRow="1" outline="0" collapsedLevelsAreSubtotals="1" fieldPosition="0"/>
    </format>
    <format dxfId="6824">
      <pivotArea outline="0" collapsedLevelsAreSubtotals="1" fieldPosition="0"/>
    </format>
    <format dxfId="6823">
      <pivotArea dataOnly="0" labelOnly="1" grandRow="1" outline="0" fieldPosition="0"/>
    </format>
    <format dxfId="6822">
      <pivotArea dataOnly="0" labelOnly="1" fieldPosition="0">
        <references count="1">
          <reference field="12" count="1">
            <x v="0"/>
          </reference>
        </references>
      </pivotArea>
    </format>
    <format dxfId="6821">
      <pivotArea dataOnly="0" labelOnly="1" fieldPosition="0">
        <references count="1">
          <reference field="12" count="0"/>
        </references>
      </pivotArea>
    </format>
    <format dxfId="6820">
      <pivotArea dataOnly="0" labelOnly="1" fieldPosition="0">
        <references count="1">
          <reference field="12" count="0"/>
        </references>
      </pivotArea>
    </format>
    <format dxfId="6819">
      <pivotArea grandRow="1" outline="0" collapsedLevelsAreSubtotals="1" fieldPosition="0"/>
    </format>
    <format dxfId="6818">
      <pivotArea dataOnly="0" labelOnly="1" grandRow="1" outline="0" fieldPosition="0"/>
    </format>
    <format dxfId="6817">
      <pivotArea dataOnly="0" labelOnly="1" fieldPosition="0">
        <references count="1">
          <reference field="12" count="0"/>
        </references>
      </pivotArea>
    </format>
    <format dxfId="6816">
      <pivotArea dataOnly="0" labelOnly="1" grandRow="1" outline="0" fieldPosition="0"/>
    </format>
    <format dxfId="6815">
      <pivotArea dataOnly="0" labelOnly="1" grandRow="1" outline="0" fieldPosition="0"/>
    </format>
    <format dxfId="6814">
      <pivotArea dataOnly="0" labelOnly="1" grandRow="1" outline="0" fieldPosition="0"/>
    </format>
    <format dxfId="6813">
      <pivotArea field="3" type="button" dataOnly="0" labelOnly="1" outline="0" axis="axisPage" fieldPosition="0"/>
    </format>
    <format dxfId="6812">
      <pivotArea type="origin" dataOnly="0" labelOnly="1" outline="0" fieldPosition="0"/>
    </format>
    <format dxfId="6811">
      <pivotArea dataOnly="0" labelOnly="1" grandRow="1" outline="0" fieldPosition="0"/>
    </format>
    <format dxfId="6810">
      <pivotArea field="3" type="button" dataOnly="0" labelOnly="1" outline="0" axis="axisPage" fieldPosition="0"/>
    </format>
    <format dxfId="6809">
      <pivotArea type="origin" dataOnly="0" labelOnly="1" outline="0" fieldPosition="0"/>
    </format>
    <format dxfId="6808">
      <pivotArea dataOnly="0" labelOnly="1" grandRow="1" outline="0" fieldPosition="0"/>
    </format>
    <format dxfId="6807">
      <pivotArea field="3" type="button" dataOnly="0" labelOnly="1" outline="0" axis="axisPage" fieldPosition="0"/>
    </format>
    <format dxfId="6806">
      <pivotArea type="origin" dataOnly="0" labelOnly="1" outline="0" fieldPosition="0"/>
    </format>
    <format dxfId="6805">
      <pivotArea dataOnly="0" labelOnly="1" grandRow="1" outline="0" fieldPosition="0"/>
    </format>
    <format dxfId="6804">
      <pivotArea field="3" type="button" dataOnly="0" labelOnly="1" outline="0" axis="axisPage" fieldPosition="0"/>
    </format>
    <format dxfId="6803">
      <pivotArea type="origin" dataOnly="0" labelOnly="1" outline="0" fieldPosition="0"/>
    </format>
    <format dxfId="6802">
      <pivotArea dataOnly="0" labelOnly="1" grandRow="1" outline="0" fieldPosition="0"/>
    </format>
    <format dxfId="6801">
      <pivotArea dataOnly="0" labelOnly="1" fieldPosition="0">
        <references count="1">
          <reference field="12" count="1">
            <x v="0"/>
          </reference>
        </references>
      </pivotArea>
    </format>
    <format dxfId="6800">
      <pivotArea dataOnly="0" labelOnly="1" fieldPosition="0">
        <references count="1">
          <reference field="12" count="1">
            <x v="1"/>
          </reference>
        </references>
      </pivotArea>
    </format>
    <format dxfId="6799">
      <pivotArea dataOnly="0" labelOnly="1" fieldPosition="0">
        <references count="1">
          <reference field="12" count="1">
            <x v="0"/>
          </reference>
        </references>
      </pivotArea>
    </format>
    <format dxfId="6798">
      <pivotArea dataOnly="0" labelOnly="1" fieldPosition="0">
        <references count="1">
          <reference field="12" count="1">
            <x v="1"/>
          </reference>
        </references>
      </pivotArea>
    </format>
    <format dxfId="6797">
      <pivotArea field="12" grandRow="1" outline="0" collapsedLevelsAreSubtotals="1" axis="axisCol" fieldPosition="0">
        <references count="1">
          <reference field="12" count="1" selected="0">
            <x v="0"/>
          </reference>
        </references>
      </pivotArea>
    </format>
    <format dxfId="6796">
      <pivotArea field="12" grandRow="1" outline="0" collapsedLevelsAreSubtotals="1" axis="axisCol" fieldPosition="0">
        <references count="1">
          <reference field="12" count="1" selected="0">
            <x v="0"/>
          </reference>
        </references>
      </pivotArea>
    </format>
    <format dxfId="6795">
      <pivotArea dataOnly="0" labelOnly="1" outline="0" fieldPosition="0">
        <references count="1">
          <reference field="3" count="0"/>
        </references>
      </pivotArea>
    </format>
    <format dxfId="6794">
      <pivotArea dataOnly="0" labelOnly="1" fieldPosition="0">
        <references count="1">
          <reference field="12" count="2">
            <x v="0"/>
            <x v="1"/>
          </reference>
        </references>
      </pivotArea>
    </format>
    <format dxfId="6793">
      <pivotArea collapsedLevelsAreSubtotals="1" fieldPosition="0">
        <references count="2">
          <reference field="12" count="1" selected="0">
            <x v="0"/>
          </reference>
          <reference field="15" count="1">
            <x v="0"/>
          </reference>
        </references>
      </pivotArea>
    </format>
    <format dxfId="6792">
      <pivotArea grandRow="1" outline="0" collapsedLevelsAreSubtotals="1" fieldPosition="0"/>
    </format>
    <format dxfId="6791">
      <pivotArea dataOnly="0" labelOnly="1" fieldPosition="0">
        <references count="1">
          <reference field="12" count="1">
            <x v="0"/>
          </reference>
        </references>
      </pivotArea>
    </format>
    <format dxfId="6790">
      <pivotArea type="all" dataOnly="0" outline="0" fieldPosition="0"/>
    </format>
    <format dxfId="6789">
      <pivotArea type="origin" dataOnly="0" labelOnly="1" outline="0" fieldPosition="0"/>
    </format>
    <format dxfId="6788">
      <pivotArea field="12" type="button" dataOnly="0" labelOnly="1" outline="0" axis="axisCol" fieldPosition="0"/>
    </format>
    <format dxfId="6787">
      <pivotArea type="topRight" dataOnly="0" labelOnly="1" outline="0" fieldPosition="0"/>
    </format>
    <format dxfId="6786">
      <pivotArea collapsedLevelsAreSubtotals="1" fieldPosition="0">
        <references count="1">
          <reference field="15" count="0"/>
        </references>
      </pivotArea>
    </format>
    <format dxfId="6785">
      <pivotArea outline="0" collapsedLevelsAreSubtotals="1" fieldPosition="0"/>
    </format>
    <format dxfId="6784">
      <pivotArea field="15" type="button" dataOnly="0" labelOnly="1" outline="0" axis="axisRow" fieldPosition="0"/>
    </format>
    <format dxfId="6783">
      <pivotArea dataOnly="0" labelOnly="1" fieldPosition="0">
        <references count="1">
          <reference field="15" count="0"/>
        </references>
      </pivotArea>
    </format>
    <format dxfId="6782">
      <pivotArea dataOnly="0" labelOnly="1" grandRow="1" outline="0" fieldPosition="0"/>
    </format>
    <format dxfId="6781">
      <pivotArea dataOnly="0" labelOnly="1" fieldPosition="0">
        <references count="1">
          <reference field="12" count="0"/>
        </references>
      </pivotArea>
    </format>
    <format dxfId="6780">
      <pivotArea field="15" type="button" dataOnly="0" labelOnly="1" outline="0" axis="axisRow" fieldPosition="0"/>
    </format>
    <format dxfId="6779">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9"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7558">
      <pivotArea type="all" dataOnly="0" outline="0" fieldPosition="0"/>
    </format>
    <format dxfId="7557">
      <pivotArea outline="0" collapsedLevelsAreSubtotals="1" fieldPosition="0"/>
    </format>
    <format dxfId="7556">
      <pivotArea dataOnly="0" labelOnly="1" grandRow="1" outline="0" fieldPosition="0"/>
    </format>
    <format dxfId="7555">
      <pivotArea dataOnly="0" labelOnly="1" outline="0" fieldPosition="0">
        <references count="1">
          <reference field="12" count="4">
            <x v="0"/>
            <x v="1"/>
            <x v="2"/>
            <x v="4"/>
          </reference>
        </references>
      </pivotArea>
    </format>
    <format dxfId="7554">
      <pivotArea dataOnly="0" labelOnly="1" grandCol="1" outline="0" fieldPosition="0"/>
    </format>
    <format dxfId="7553">
      <pivotArea type="all" dataOnly="0" outline="0" fieldPosition="0"/>
    </format>
    <format dxfId="7552">
      <pivotArea outline="0" collapsedLevelsAreSubtotals="1" fieldPosition="0"/>
    </format>
    <format dxfId="7551">
      <pivotArea dataOnly="0" labelOnly="1" grandRow="1" outline="0" fieldPosition="0"/>
    </format>
    <format dxfId="7550">
      <pivotArea dataOnly="0" labelOnly="1" outline="0" fieldPosition="0">
        <references count="1">
          <reference field="12" count="4">
            <x v="0"/>
            <x v="1"/>
            <x v="2"/>
            <x v="4"/>
          </reference>
        </references>
      </pivotArea>
    </format>
    <format dxfId="7549">
      <pivotArea dataOnly="0" labelOnly="1" grandCol="1" outline="0" fieldPosition="0"/>
    </format>
    <format dxfId="7548">
      <pivotArea type="all" dataOnly="0" outline="0" fieldPosition="0"/>
    </format>
    <format dxfId="7547">
      <pivotArea type="origin" dataOnly="0" labelOnly="1" outline="0" fieldPosition="0"/>
    </format>
    <format dxfId="7546">
      <pivotArea type="origin" dataOnly="0" labelOnly="1" outline="0" fieldPosition="0"/>
    </format>
    <format dxfId="7545">
      <pivotArea type="all" dataOnly="0" outline="0" fieldPosition="0"/>
    </format>
    <format dxfId="7544">
      <pivotArea outline="0" collapsedLevelsAreSubtotals="1" fieldPosition="0">
        <references count="1">
          <reference field="12" count="2" selected="0">
            <x v="1"/>
            <x v="2"/>
          </reference>
        </references>
      </pivotArea>
    </format>
    <format dxfId="7543">
      <pivotArea grandCol="1" outline="0" collapsedLevelsAreSubtotals="1" fieldPosition="0"/>
    </format>
    <format dxfId="7542">
      <pivotArea type="topRight" dataOnly="0" labelOnly="1" outline="0" offset="D1" fieldPosition="0"/>
    </format>
    <format dxfId="7541">
      <pivotArea dataOnly="0" labelOnly="1" outline="0" fieldPosition="0">
        <references count="1">
          <reference field="12" count="0"/>
        </references>
      </pivotArea>
    </format>
    <format dxfId="7540">
      <pivotArea dataOnly="0" labelOnly="1" outline="0" fieldPosition="0">
        <references count="1">
          <reference field="12" count="0"/>
        </references>
      </pivotArea>
    </format>
    <format dxfId="7539">
      <pivotArea dataOnly="0" labelOnly="1" outline="0" fieldPosition="0">
        <references count="1">
          <reference field="12" count="4">
            <x v="0"/>
            <x v="1"/>
            <x v="2"/>
            <x v="3"/>
          </reference>
        </references>
      </pivotArea>
    </format>
    <format dxfId="7538">
      <pivotArea outline="0" collapsedLevelsAreSubtotals="1" fieldPosition="0"/>
    </format>
    <format dxfId="7537">
      <pivotArea dataOnly="0" labelOnly="1" outline="0" fieldPosition="0">
        <references count="1">
          <reference field="12" count="2">
            <x v="0"/>
            <x v="4"/>
          </reference>
        </references>
      </pivotArea>
    </format>
    <format dxfId="7536">
      <pivotArea dataOnly="0" labelOnly="1" grandCol="1" outline="0" fieldPosition="0"/>
    </format>
    <format dxfId="7535">
      <pivotArea dataOnly="0" labelOnly="1" grandRow="1" outline="0" fieldPosition="0"/>
    </format>
    <format dxfId="7534">
      <pivotArea dataOnly="0" grandCol="1" outline="0" axis="axisCol" fieldPosition="0"/>
    </format>
    <format dxfId="7533">
      <pivotArea type="all" dataOnly="0" outline="0" fieldPosition="0"/>
    </format>
    <format dxfId="7532">
      <pivotArea outline="0" collapsedLevelsAreSubtotals="1" fieldPosition="0"/>
    </format>
    <format dxfId="7531">
      <pivotArea dataOnly="0" labelOnly="1" grandRow="1" outline="0" fieldPosition="0"/>
    </format>
    <format dxfId="7530">
      <pivotArea dataOnly="0" labelOnly="1" outline="0" fieldPosition="0">
        <references count="1">
          <reference field="12" count="2">
            <x v="0"/>
            <x v="4"/>
          </reference>
        </references>
      </pivotArea>
    </format>
    <format dxfId="7529">
      <pivotArea dataOnly="0" labelOnly="1" grandCol="1" outline="0" fieldPosition="0"/>
    </format>
    <format dxfId="7528">
      <pivotArea outline="0" collapsedLevelsAreSubtotals="1" fieldPosition="0"/>
    </format>
    <format dxfId="7527">
      <pivotArea dataOnly="0" labelOnly="1" grandRow="1" outline="0" fieldPosition="0"/>
    </format>
    <format dxfId="7526">
      <pivotArea dataOnly="0" labelOnly="1" outline="0" fieldPosition="0">
        <references count="1">
          <reference field="12" count="5">
            <x v="0"/>
            <x v="1"/>
            <x v="2"/>
            <x v="3"/>
            <x v="4"/>
          </reference>
        </references>
      </pivotArea>
    </format>
    <format dxfId="7525">
      <pivotArea dataOnly="0" labelOnly="1" grandCol="1" outline="0" fieldPosition="0"/>
    </format>
    <format dxfId="7524">
      <pivotArea outline="0" collapsedLevelsAreSubtotals="1" fieldPosition="0"/>
    </format>
    <format dxfId="7523">
      <pivotArea dataOnly="0" labelOnly="1" grandRow="1" outline="0" fieldPosition="0"/>
    </format>
    <format dxfId="7522">
      <pivotArea dataOnly="0" labelOnly="1" outline="0" fieldPosition="0">
        <references count="1">
          <reference field="12" count="0"/>
        </references>
      </pivotArea>
    </format>
    <format dxfId="7521">
      <pivotArea dataOnly="0" labelOnly="1" grandCol="1" outline="0" fieldPosition="0"/>
    </format>
    <format dxfId="7520">
      <pivotArea dataOnly="0" labelOnly="1" outline="0" fieldPosition="0">
        <references count="1">
          <reference field="12" count="5">
            <x v="0"/>
            <x v="1"/>
            <x v="2"/>
            <x v="3"/>
            <x v="4"/>
          </reference>
        </references>
      </pivotArea>
    </format>
    <format dxfId="7519">
      <pivotArea dataOnly="0" labelOnly="1" outline="0" fieldPosition="0">
        <references count="1">
          <reference field="12" count="4">
            <x v="0"/>
            <x v="1"/>
            <x v="3"/>
            <x v="4"/>
          </reference>
        </references>
      </pivotArea>
    </format>
    <format dxfId="7518">
      <pivotArea dataOnly="0" labelOnly="1" grandRow="1" outline="0" fieldPosition="0"/>
    </format>
    <format dxfId="7517">
      <pivotArea dataOnly="0" labelOnly="1" grandRow="1" outline="0" fieldPosition="0"/>
    </format>
    <format dxfId="7516">
      <pivotArea outline="0" collapsedLevelsAreSubtotals="1" fieldPosition="0"/>
    </format>
    <format dxfId="7515">
      <pivotArea dataOnly="0" labelOnly="1" outline="0" fieldPosition="0">
        <references count="1">
          <reference field="12" count="4">
            <x v="0"/>
            <x v="1"/>
            <x v="2"/>
            <x v="5"/>
          </reference>
        </references>
      </pivotArea>
    </format>
    <format dxfId="7514">
      <pivotArea dataOnly="0" labelOnly="1" grandCol="1" outline="0" fieldPosition="0"/>
    </format>
    <format dxfId="7513">
      <pivotArea dataOnly="0" labelOnly="1" outline="0" fieldPosition="0">
        <references count="1">
          <reference field="12" count="4">
            <x v="0"/>
            <x v="1"/>
            <x v="3"/>
            <x v="5"/>
          </reference>
        </references>
      </pivotArea>
    </format>
    <format dxfId="7512">
      <pivotArea type="all" dataOnly="0" outline="0" fieldPosition="0"/>
    </format>
    <format dxfId="7511">
      <pivotArea outline="0" collapsedLevelsAreSubtotals="1" fieldPosition="0"/>
    </format>
    <format dxfId="7510">
      <pivotArea dataOnly="0" labelOnly="1" grandRow="1" outline="0" fieldPosition="0"/>
    </format>
    <format dxfId="7509">
      <pivotArea dataOnly="0" labelOnly="1" outline="0" fieldPosition="0">
        <references count="1">
          <reference field="12" count="4">
            <x v="0"/>
            <x v="1"/>
            <x v="2"/>
            <x v="4"/>
          </reference>
        </references>
      </pivotArea>
    </format>
    <format dxfId="7508">
      <pivotArea dataOnly="0" labelOnly="1" grandCol="1" outline="0" fieldPosition="0"/>
    </format>
    <format dxfId="7507">
      <pivotArea outline="0" collapsedLevelsAreSubtotals="1" fieldPosition="0"/>
    </format>
    <format dxfId="7506">
      <pivotArea dataOnly="0" labelOnly="1" grandRow="1" outline="0" fieldPosition="0"/>
    </format>
    <format dxfId="7505">
      <pivotArea dataOnly="0" labelOnly="1" outline="0" fieldPosition="0">
        <references count="1">
          <reference field="12" count="4">
            <x v="0"/>
            <x v="1"/>
            <x v="2"/>
            <x v="4"/>
          </reference>
        </references>
      </pivotArea>
    </format>
    <format dxfId="7504">
      <pivotArea dataOnly="0" labelOnly="1" grandCol="1" outline="0" fieldPosition="0"/>
    </format>
    <format dxfId="7503">
      <pivotArea outline="0" collapsedLevelsAreSubtotals="1" fieldPosition="0"/>
    </format>
    <format dxfId="7502">
      <pivotArea dataOnly="0" labelOnly="1" grandRow="1" outline="0" fieldPosition="0"/>
    </format>
    <format dxfId="7501">
      <pivotArea dataOnly="0" labelOnly="1" outline="0" fieldPosition="0">
        <references count="1">
          <reference field="12" count="4">
            <x v="0"/>
            <x v="1"/>
            <x v="2"/>
            <x v="4"/>
          </reference>
        </references>
      </pivotArea>
    </format>
    <format dxfId="7500">
      <pivotArea dataOnly="0" labelOnly="1" grandCol="1" outline="0" fieldPosition="0"/>
    </format>
    <format dxfId="7499">
      <pivotArea dataOnly="0" grandCol="1" outline="0" axis="axisCol" fieldPosition="0"/>
    </format>
    <format dxfId="7498">
      <pivotArea dataOnly="0" labelOnly="1" outline="0" fieldPosition="0">
        <references count="1">
          <reference field="12" count="0"/>
        </references>
      </pivotArea>
    </format>
    <format dxfId="7497">
      <pivotArea dataOnly="0" grandCol="1" outline="0" axis="axisCol" fieldPosition="0"/>
    </format>
    <format dxfId="7496">
      <pivotArea dataOnly="0" labelOnly="1" outline="0" fieldPosition="0">
        <references count="1">
          <reference field="12" count="5">
            <x v="0"/>
            <x v="2"/>
            <x v="3"/>
            <x v="4"/>
            <x v="5"/>
          </reference>
        </references>
      </pivotArea>
    </format>
    <format dxfId="7495">
      <pivotArea dataOnly="0" labelOnly="1" grandCol="1" outline="0" fieldPosition="0"/>
    </format>
    <format dxfId="7494">
      <pivotArea dataOnly="0" labelOnly="1" grandCol="1" outline="0" fieldPosition="0"/>
    </format>
    <format dxfId="7493">
      <pivotArea dataOnly="0" labelOnly="1" outline="0" fieldPosition="0">
        <references count="1">
          <reference field="12" count="4">
            <x v="0"/>
            <x v="1"/>
            <x v="2"/>
            <x v="3"/>
          </reference>
        </references>
      </pivotArea>
    </format>
    <format dxfId="7492">
      <pivotArea dataOnly="0" labelOnly="1" grandCol="1" outline="0" fieldPosition="0"/>
    </format>
    <format dxfId="7491">
      <pivotArea dataOnly="0" labelOnly="1" grandCol="1" outline="0" fieldPosition="0"/>
    </format>
    <format dxfId="7490">
      <pivotArea dataOnly="0" labelOnly="1" outline="0" fieldPosition="0">
        <references count="1">
          <reference field="12" count="4">
            <x v="0"/>
            <x v="1"/>
            <x v="2"/>
            <x v="3"/>
          </reference>
        </references>
      </pivotArea>
    </format>
    <format dxfId="7489">
      <pivotArea dataOnly="0" labelOnly="1" grandCol="1" outline="0" fieldPosition="0"/>
    </format>
    <format dxfId="7488">
      <pivotArea outline="0" collapsedLevelsAreSubtotals="1" fieldPosition="0"/>
    </format>
    <format dxfId="7487">
      <pivotArea dataOnly="0" labelOnly="1" outline="0" fieldPosition="0">
        <references count="1">
          <reference field="12" count="4">
            <x v="0"/>
            <x v="1"/>
            <x v="3"/>
            <x v="4"/>
          </reference>
        </references>
      </pivotArea>
    </format>
    <format dxfId="7486">
      <pivotArea dataOnly="0" labelOnly="1" grandCol="1" outline="0" fieldPosition="0"/>
    </format>
    <format dxfId="7485">
      <pivotArea dataOnly="0" labelOnly="1" grandRow="1" outline="0" fieldPosition="0"/>
    </format>
    <format dxfId="7484">
      <pivotArea grandCol="1" outline="0" collapsedLevelsAreSubtotals="1" fieldPosition="0"/>
    </format>
    <format dxfId="7483">
      <pivotArea dataOnly="0" labelOnly="1" grandCol="1" outline="0" fieldPosition="0"/>
    </format>
    <format dxfId="7482">
      <pivotArea type="all" dataOnly="0" outline="0" fieldPosition="0"/>
    </format>
    <format dxfId="7481">
      <pivotArea outline="0" collapsedLevelsAreSubtotals="1" fieldPosition="0"/>
    </format>
    <format dxfId="7480">
      <pivotArea type="origin" dataOnly="0" labelOnly="1" outline="0" fieldPosition="0"/>
    </format>
    <format dxfId="7479">
      <pivotArea field="12" type="button" dataOnly="0" labelOnly="1" outline="0" axis="axisCol" fieldPosition="0"/>
    </format>
    <format dxfId="7478">
      <pivotArea type="topRight" dataOnly="0" labelOnly="1" outline="0" fieldPosition="0"/>
    </format>
    <format dxfId="7477">
      <pivotArea dataOnly="0" labelOnly="1" grandRow="1" outline="0" fieldPosition="0"/>
    </format>
    <format dxfId="7476">
      <pivotArea dataOnly="0" labelOnly="1" outline="0" fieldPosition="0">
        <references count="1">
          <reference field="12" count="4">
            <x v="0"/>
            <x v="1"/>
            <x v="2"/>
            <x v="4"/>
          </reference>
        </references>
      </pivotArea>
    </format>
    <format dxfId="7475">
      <pivotArea dataOnly="0" labelOnly="1" grandCol="1" outline="0" fieldPosition="0"/>
    </format>
    <format dxfId="7474">
      <pivotArea dataOnly="0" labelOnly="1" outline="0" fieldPosition="0">
        <references count="1">
          <reference field="12" count="1">
            <x v="2"/>
          </reference>
        </references>
      </pivotArea>
    </format>
    <format dxfId="7473">
      <pivotArea outline="0" collapsedLevelsAreSubtotals="1" fieldPosition="0"/>
    </format>
    <format dxfId="7472">
      <pivotArea dataOnly="0" labelOnly="1" outline="0" fieldPosition="0">
        <references count="1">
          <reference field="12" count="5">
            <x v="0"/>
            <x v="1"/>
            <x v="2"/>
            <x v="4"/>
            <x v="5"/>
          </reference>
        </references>
      </pivotArea>
    </format>
    <format dxfId="7471">
      <pivotArea dataOnly="0" labelOnly="1" grandCol="1" outline="0" fieldPosition="0"/>
    </format>
    <format dxfId="7470">
      <pivotArea grandRow="1" outline="0" collapsedLevelsAreSubtotals="1" fieldPosition="0"/>
    </format>
    <format dxfId="7469">
      <pivotArea dataOnly="0" labelOnly="1" grandRow="1" outline="0" fieldPosition="0"/>
    </format>
    <format dxfId="7468">
      <pivotArea outline="0" collapsedLevelsAreSubtotals="1" fieldPosition="0"/>
    </format>
    <format dxfId="7467">
      <pivotArea dataOnly="0" labelOnly="1" grandRow="1" outline="0" fieldPosition="0"/>
    </format>
    <format dxfId="7466">
      <pivotArea dataOnly="0" labelOnly="1" outline="0" fieldPosition="0">
        <references count="1">
          <reference field="12" count="6">
            <x v="0"/>
            <x v="1"/>
            <x v="2"/>
            <x v="3"/>
            <x v="4"/>
            <x v="5"/>
          </reference>
        </references>
      </pivotArea>
    </format>
    <format dxfId="7465">
      <pivotArea dataOnly="0" labelOnly="1" grandCol="1" outline="0" fieldPosition="0"/>
    </format>
    <format dxfId="7464">
      <pivotArea dataOnly="0" labelOnly="1" outline="0" fieldPosition="0">
        <references count="1">
          <reference field="12" count="4">
            <x v="0"/>
            <x v="1"/>
            <x v="2"/>
            <x v="3"/>
          </reference>
        </references>
      </pivotArea>
    </format>
    <format dxfId="7463">
      <pivotArea dataOnly="0" labelOnly="1" grandCol="1" outline="0" fieldPosition="0"/>
    </format>
    <format dxfId="7462">
      <pivotArea type="all" dataOnly="0" outline="0" fieldPosition="0"/>
    </format>
    <format dxfId="7461">
      <pivotArea outline="0" collapsedLevelsAreSubtotals="1" fieldPosition="0"/>
    </format>
    <format dxfId="7460">
      <pivotArea type="origin" dataOnly="0" labelOnly="1" outline="0" fieldPosition="0"/>
    </format>
    <format dxfId="7459">
      <pivotArea field="12" type="button" dataOnly="0" labelOnly="1" outline="0" axis="axisCol" fieldPosition="0"/>
    </format>
    <format dxfId="7458">
      <pivotArea type="topRight" dataOnly="0" labelOnly="1" outline="0" fieldPosition="0"/>
    </format>
    <format dxfId="7457">
      <pivotArea dataOnly="0" labelOnly="1" grandRow="1" outline="0" fieldPosition="0"/>
    </format>
    <format dxfId="7456">
      <pivotArea dataOnly="0" labelOnly="1" outline="0" fieldPosition="0">
        <references count="1">
          <reference field="12" count="5">
            <x v="0"/>
            <x v="1"/>
            <x v="2"/>
            <x v="3"/>
            <x v="4"/>
          </reference>
        </references>
      </pivotArea>
    </format>
    <format dxfId="7455">
      <pivotArea dataOnly="0" labelOnly="1" grandCol="1" outline="0" fieldPosition="0"/>
    </format>
    <format dxfId="7454">
      <pivotArea dataOnly="0" labelOnly="1" outline="0" fieldPosition="0">
        <references count="1">
          <reference field="12" count="4">
            <x v="0"/>
            <x v="1"/>
            <x v="2"/>
            <x v="3"/>
          </reference>
        </references>
      </pivotArea>
    </format>
    <format dxfId="7453">
      <pivotArea dataOnly="0" labelOnly="1" grandCol="1" outline="0" fieldPosition="0"/>
    </format>
    <format dxfId="7452">
      <pivotArea dataOnly="0" labelOnly="1" outline="0" fieldPosition="0">
        <references count="1">
          <reference field="12" count="5">
            <x v="0"/>
            <x v="1"/>
            <x v="2"/>
            <x v="3"/>
            <x v="5"/>
          </reference>
        </references>
      </pivotArea>
    </format>
    <format dxfId="7451">
      <pivotArea dataOnly="0" labelOnly="1" grandCol="1" outline="0" fieldPosition="0"/>
    </format>
    <format dxfId="7450">
      <pivotArea dataOnly="0" labelOnly="1" outline="0" fieldPosition="0">
        <references count="1">
          <reference field="12" count="5">
            <x v="0"/>
            <x v="1"/>
            <x v="2"/>
            <x v="3"/>
            <x v="5"/>
          </reference>
        </references>
      </pivotArea>
    </format>
    <format dxfId="7449">
      <pivotArea dataOnly="0" labelOnly="1" grandCol="1" outline="0" fieldPosition="0"/>
    </format>
    <format dxfId="7448">
      <pivotArea dataOnly="0" labelOnly="1" outline="0" fieldPosition="0">
        <references count="1">
          <reference field="12" count="5">
            <x v="0"/>
            <x v="1"/>
            <x v="2"/>
            <x v="3"/>
            <x v="5"/>
          </reference>
        </references>
      </pivotArea>
    </format>
    <format dxfId="7447">
      <pivotArea dataOnly="0" labelOnly="1" grandCol="1" outline="0" fieldPosition="0"/>
    </format>
    <format dxfId="7446">
      <pivotArea grandRow="1" outline="0" collapsedLevelsAreSubtotals="1" fieldPosition="0"/>
    </format>
    <format dxfId="7445">
      <pivotArea dataOnly="0" labelOnly="1" grandRow="1" outline="0" fieldPosition="0"/>
    </format>
    <format dxfId="7444">
      <pivotArea outline="0" collapsedLevelsAreSubtotals="1" fieldPosition="0"/>
    </format>
    <format dxfId="7443">
      <pivotArea dataOnly="0" labelOnly="1" grandRow="1" outline="0" fieldPosition="0"/>
    </format>
    <format dxfId="7442">
      <pivotArea dataOnly="0" labelOnly="1" outline="0" fieldPosition="0">
        <references count="1">
          <reference field="12" count="5">
            <x v="0"/>
            <x v="1"/>
            <x v="2"/>
            <x v="3"/>
            <x v="5"/>
          </reference>
        </references>
      </pivotArea>
    </format>
    <format dxfId="7441">
      <pivotArea dataOnly="0" labelOnly="1" grandCol="1" outline="0" fieldPosition="0"/>
    </format>
    <format dxfId="7440">
      <pivotArea outline="0" collapsedLevelsAreSubtotals="1" fieldPosition="0"/>
    </format>
    <format dxfId="7439">
      <pivotArea dataOnly="0" labelOnly="1" grandRow="1" outline="0" fieldPosition="0"/>
    </format>
    <format dxfId="7438">
      <pivotArea dataOnly="0" labelOnly="1" outline="0" fieldPosition="0">
        <references count="1">
          <reference field="12" count="4">
            <x v="0"/>
            <x v="1"/>
            <x v="2"/>
            <x v="3"/>
          </reference>
        </references>
      </pivotArea>
    </format>
    <format dxfId="7437">
      <pivotArea dataOnly="0" labelOnly="1" grandCol="1" outline="0" fieldPosition="0"/>
    </format>
    <format dxfId="7436">
      <pivotArea outline="0" collapsedLevelsAreSubtotals="1" fieldPosition="0"/>
    </format>
    <format dxfId="7435">
      <pivotArea dataOnly="0" labelOnly="1" grandRow="1" outline="0" fieldPosition="0"/>
    </format>
    <format dxfId="7434">
      <pivotArea dataOnly="0" labelOnly="1" outline="0" fieldPosition="0">
        <references count="1">
          <reference field="12" count="4">
            <x v="0"/>
            <x v="1"/>
            <x v="2"/>
            <x v="3"/>
          </reference>
        </references>
      </pivotArea>
    </format>
    <format dxfId="7433">
      <pivotArea dataOnly="0" labelOnly="1" grandCol="1" outline="0" fieldPosition="0"/>
    </format>
    <format dxfId="7432">
      <pivotArea dataOnly="0" labelOnly="1" outline="0" fieldPosition="0">
        <references count="1">
          <reference field="12" count="4">
            <x v="0"/>
            <x v="1"/>
            <x v="2"/>
            <x v="3"/>
          </reference>
        </references>
      </pivotArea>
    </format>
    <format dxfId="7431">
      <pivotArea dataOnly="0" labelOnly="1" grandCol="1" outline="0" fieldPosition="0"/>
    </format>
    <format dxfId="7430">
      <pivotArea grandRow="1" outline="0" collapsedLevelsAreSubtotals="1" fieldPosition="0"/>
    </format>
    <format dxfId="7429">
      <pivotArea dataOnly="0" labelOnly="1" grandRow="1" outline="0" fieldPosition="0"/>
    </format>
    <format dxfId="7428">
      <pivotArea grandCol="1" outline="0" collapsedLevelsAreSubtotals="1" fieldPosition="0"/>
    </format>
    <format dxfId="7427">
      <pivotArea dataOnly="0" labelOnly="1" grandCol="1" outline="0" fieldPosition="0"/>
    </format>
    <format dxfId="7426">
      <pivotArea outline="0" collapsedLevelsAreSubtotals="1" fieldPosition="0"/>
    </format>
    <format dxfId="7425">
      <pivotArea dataOnly="0" labelOnly="1" grandRow="1" outline="0" fieldPosition="0"/>
    </format>
    <format dxfId="7424">
      <pivotArea dataOnly="0" labelOnly="1" outline="0" fieldPosition="0">
        <references count="1">
          <reference field="12" count="5">
            <x v="0"/>
            <x v="1"/>
            <x v="2"/>
            <x v="3"/>
            <x v="4"/>
          </reference>
        </references>
      </pivotArea>
    </format>
    <format dxfId="7423">
      <pivotArea dataOnly="0" labelOnly="1" grandCol="1" outline="0" fieldPosition="0"/>
    </format>
    <format dxfId="7422">
      <pivotArea outline="0" collapsedLevelsAreSubtotals="1" fieldPosition="0"/>
    </format>
    <format dxfId="7421">
      <pivotArea dataOnly="0" labelOnly="1" grandRow="1" outline="0" fieldPosition="0"/>
    </format>
    <format dxfId="7420">
      <pivotArea dataOnly="0" labelOnly="1" outline="0" fieldPosition="0">
        <references count="1">
          <reference field="12" count="5">
            <x v="0"/>
            <x v="1"/>
            <x v="2"/>
            <x v="3"/>
            <x v="4"/>
          </reference>
        </references>
      </pivotArea>
    </format>
    <format dxfId="7419">
      <pivotArea dataOnly="0" labelOnly="1" grandCol="1" outline="0" fieldPosition="0"/>
    </format>
    <format dxfId="7418">
      <pivotArea dataOnly="0" labelOnly="1" outline="0" fieldPosition="0">
        <references count="1">
          <reference field="12" count="5">
            <x v="0"/>
            <x v="1"/>
            <x v="2"/>
            <x v="3"/>
            <x v="4"/>
          </reference>
        </references>
      </pivotArea>
    </format>
    <format dxfId="7417">
      <pivotArea dataOnly="0" labelOnly="1" grandCol="1" outline="0" fieldPosition="0"/>
    </format>
    <format dxfId="7416">
      <pivotArea outline="0" collapsedLevelsAreSubtotals="1" fieldPosition="0"/>
    </format>
    <format dxfId="7415">
      <pivotArea dataOnly="0" labelOnly="1" grandRow="1" outline="0" fieldPosition="0"/>
    </format>
    <format dxfId="7414">
      <pivotArea dataOnly="0" labelOnly="1" outline="0" fieldPosition="0">
        <references count="1">
          <reference field="12" count="5">
            <x v="0"/>
            <x v="1"/>
            <x v="2"/>
            <x v="3"/>
            <x v="4"/>
          </reference>
        </references>
      </pivotArea>
    </format>
    <format dxfId="7413">
      <pivotArea dataOnly="0" labelOnly="1" grandCol="1" outline="0" fieldPosition="0"/>
    </format>
    <format dxfId="7412">
      <pivotArea grandRow="1" outline="0" collapsedLevelsAreSubtotals="1" fieldPosition="0"/>
    </format>
    <format dxfId="7411">
      <pivotArea dataOnly="0" labelOnly="1" grandRow="1" outline="0" fieldPosition="0"/>
    </format>
    <format dxfId="7410">
      <pivotArea outline="0" collapsedLevelsAreSubtotals="1" fieldPosition="0"/>
    </format>
    <format dxfId="7409">
      <pivotArea dataOnly="0" labelOnly="1" grandRow="1" outline="0" fieldPosition="0"/>
    </format>
    <format dxfId="7408">
      <pivotArea dataOnly="0" labelOnly="1" outline="0" fieldPosition="0">
        <references count="1">
          <reference field="12" count="4">
            <x v="0"/>
            <x v="1"/>
            <x v="2"/>
            <x v="5"/>
          </reference>
        </references>
      </pivotArea>
    </format>
    <format dxfId="7407">
      <pivotArea dataOnly="0" labelOnly="1" grandCol="1" outline="0" fieldPosition="0"/>
    </format>
    <format dxfId="7406">
      <pivotArea outline="0" collapsedLevelsAreSubtotals="1" fieldPosition="0"/>
    </format>
    <format dxfId="7405">
      <pivotArea dataOnly="0" labelOnly="1" grandRow="1" outline="0" fieldPosition="0"/>
    </format>
    <format dxfId="7404">
      <pivotArea dataOnly="0" labelOnly="1" outline="0" fieldPosition="0">
        <references count="1">
          <reference field="12" count="4">
            <x v="0"/>
            <x v="1"/>
            <x v="2"/>
            <x v="5"/>
          </reference>
        </references>
      </pivotArea>
    </format>
    <format dxfId="7403">
      <pivotArea dataOnly="0" labelOnly="1" grandCol="1" outline="0" fieldPosition="0"/>
    </format>
    <format dxfId="7402">
      <pivotArea dataOnly="0" labelOnly="1" outline="0" fieldPosition="0">
        <references count="1">
          <reference field="12" count="4">
            <x v="0"/>
            <x v="1"/>
            <x v="2"/>
            <x v="5"/>
          </reference>
        </references>
      </pivotArea>
    </format>
    <format dxfId="7401">
      <pivotArea dataOnly="0" labelOnly="1" grandCol="1" outline="0" fieldPosition="0"/>
    </format>
    <format dxfId="7400">
      <pivotArea dataOnly="0" labelOnly="1" outline="0" fieldPosition="0">
        <references count="1">
          <reference field="12" count="4">
            <x v="0"/>
            <x v="1"/>
            <x v="3"/>
            <x v="5"/>
          </reference>
        </references>
      </pivotArea>
    </format>
    <format dxfId="7399">
      <pivotArea dataOnly="0" labelOnly="1" grandCol="1" outline="0" fieldPosition="0"/>
    </format>
    <format dxfId="7398">
      <pivotArea dataOnly="0" labelOnly="1" outline="0" fieldPosition="0">
        <references count="1">
          <reference field="12" count="4">
            <x v="0"/>
            <x v="1"/>
            <x v="3"/>
            <x v="5"/>
          </reference>
        </references>
      </pivotArea>
    </format>
    <format dxfId="7397">
      <pivotArea dataOnly="0" labelOnly="1" grandCol="1" outline="0" fieldPosition="0"/>
    </format>
    <format dxfId="7396">
      <pivotArea grandRow="1" outline="0" collapsedLevelsAreSubtotals="1" fieldPosition="0"/>
    </format>
    <format dxfId="7395">
      <pivotArea dataOnly="0" labelOnly="1" grandRow="1" outline="0" fieldPosition="0"/>
    </format>
    <format dxfId="7394">
      <pivotArea dataOnly="0" labelOnly="1" grandCol="1" outline="0" fieldPosition="0"/>
    </format>
    <format dxfId="7393">
      <pivotArea dataOnly="0" labelOnly="1" outline="0" fieldPosition="0">
        <references count="1">
          <reference field="12" count="3">
            <x v="0"/>
            <x v="1"/>
            <x v="3"/>
          </reference>
        </references>
      </pivotArea>
    </format>
    <format dxfId="7392">
      <pivotArea dataOnly="0" labelOnly="1" grandCol="1" outline="0" fieldPosition="0"/>
    </format>
    <format dxfId="7391">
      <pivotArea dataOnly="0" labelOnly="1" outline="0" fieldPosition="0">
        <references count="1">
          <reference field="12" count="3">
            <x v="0"/>
            <x v="1"/>
            <x v="3"/>
          </reference>
        </references>
      </pivotArea>
    </format>
    <format dxfId="7390">
      <pivotArea dataOnly="0" labelOnly="1" grandCol="1" outline="0" fieldPosition="0"/>
    </format>
    <format dxfId="7389">
      <pivotArea dataOnly="0" labelOnly="1" outline="0" fieldPosition="0">
        <references count="1">
          <reference field="12" count="3">
            <x v="0"/>
            <x v="1"/>
            <x v="3"/>
          </reference>
        </references>
      </pivotArea>
    </format>
    <format dxfId="7388">
      <pivotArea dataOnly="0" labelOnly="1" grandCol="1" outline="0" fieldPosition="0"/>
    </format>
    <format dxfId="7387">
      <pivotArea outline="0" collapsedLevelsAreSubtotals="1" fieldPosition="0"/>
    </format>
    <format dxfId="7386">
      <pivotArea dataOnly="0" labelOnly="1" grandRow="1" outline="0" fieldPosition="0"/>
    </format>
    <format dxfId="7385">
      <pivotArea dataOnly="0" labelOnly="1" outline="0" fieldPosition="0">
        <references count="1">
          <reference field="12" count="3">
            <x v="0"/>
            <x v="1"/>
            <x v="3"/>
          </reference>
        </references>
      </pivotArea>
    </format>
    <format dxfId="7384">
      <pivotArea dataOnly="0" labelOnly="1" grandCol="1" outline="0" fieldPosition="0"/>
    </format>
    <format dxfId="7383">
      <pivotArea dataOnly="0" labelOnly="1" outline="0" fieldPosition="0">
        <references count="1">
          <reference field="12" count="3">
            <x v="0"/>
            <x v="1"/>
            <x v="3"/>
          </reference>
        </references>
      </pivotArea>
    </format>
    <format dxfId="7382">
      <pivotArea dataOnly="0" labelOnly="1" grandCol="1" outline="0" fieldPosition="0"/>
    </format>
    <format dxfId="7381">
      <pivotArea dataOnly="0" labelOnly="1" outline="0" fieldPosition="0">
        <references count="1">
          <reference field="12" count="3">
            <x v="0"/>
            <x v="1"/>
            <x v="3"/>
          </reference>
        </references>
      </pivotArea>
    </format>
    <format dxfId="7380">
      <pivotArea dataOnly="0" labelOnly="1" grandCol="1" outline="0" fieldPosition="0"/>
    </format>
    <format dxfId="7379">
      <pivotArea grandRow="1" outline="0" collapsedLevelsAreSubtotals="1" fieldPosition="0"/>
    </format>
    <format dxfId="7378">
      <pivotArea dataOnly="0" labelOnly="1" grandRow="1" outline="0" fieldPosition="0"/>
    </format>
    <format dxfId="7377">
      <pivotArea dataOnly="0" labelOnly="1" outline="0" fieldPosition="0">
        <references count="1">
          <reference field="12" count="3">
            <x v="0"/>
            <x v="1"/>
            <x v="3"/>
          </reference>
        </references>
      </pivotArea>
    </format>
    <format dxfId="7376">
      <pivotArea dataOnly="0" labelOnly="1" grandCol="1" outline="0" fieldPosition="0"/>
    </format>
    <format dxfId="7375">
      <pivotArea dataOnly="0" labelOnly="1" grandRow="1" outline="0" fieldPosition="0"/>
    </format>
    <format dxfId="7374">
      <pivotArea dataOnly="0" labelOnly="1" grandRow="1" outline="0" fieldPosition="0"/>
    </format>
    <format dxfId="7373">
      <pivotArea dataOnly="0" labelOnly="1" grandRow="1" outline="0" fieldPosition="0"/>
    </format>
    <format dxfId="7372">
      <pivotArea outline="0" collapsedLevelsAreSubtotals="1" fieldPosition="0"/>
    </format>
    <format dxfId="7371">
      <pivotArea dataOnly="0" labelOnly="1" grandRow="1" outline="0" fieldPosition="0"/>
    </format>
    <format dxfId="7370">
      <pivotArea dataOnly="0" labelOnly="1" outline="0" fieldPosition="0">
        <references count="1">
          <reference field="12" count="0"/>
        </references>
      </pivotArea>
    </format>
    <format dxfId="7369">
      <pivotArea dataOnly="0" labelOnly="1" grandCol="1" outline="0" fieldPosition="0"/>
    </format>
    <format dxfId="7368">
      <pivotArea dataOnly="0" labelOnly="1" outline="0" fieldPosition="0">
        <references count="1">
          <reference field="12" count="0"/>
        </references>
      </pivotArea>
    </format>
    <format dxfId="7367">
      <pivotArea dataOnly="0" labelOnly="1" grandCol="1" outline="0" fieldPosition="0"/>
    </format>
    <format dxfId="7366">
      <pivotArea grandRow="1" outline="0" collapsedLevelsAreSubtotals="1" fieldPosition="0"/>
    </format>
    <format dxfId="7365">
      <pivotArea dataOnly="0" labelOnly="1" grandRow="1" outline="0" fieldPosition="0"/>
    </format>
    <format dxfId="7364">
      <pivotArea grandRow="1" outline="0" collapsedLevelsAreSubtotals="1" fieldPosition="0"/>
    </format>
    <format dxfId="7363">
      <pivotArea dataOnly="0" labelOnly="1" grandRow="1" outline="0" fieldPosition="0"/>
    </format>
    <format dxfId="7362">
      <pivotArea grandRow="1" outline="0" collapsedLevelsAreSubtotals="1" fieldPosition="0"/>
    </format>
    <format dxfId="7361">
      <pivotArea dataOnly="0" labelOnly="1" grandRow="1" outline="0" fieldPosition="0"/>
    </format>
    <format dxfId="7360">
      <pivotArea grandRow="1" outline="0" collapsedLevelsAreSubtotals="1" fieldPosition="0"/>
    </format>
    <format dxfId="7359">
      <pivotArea dataOnly="0" labelOnly="1" grandRow="1" outline="0" fieldPosition="0"/>
    </format>
    <format dxfId="7358">
      <pivotArea grandRow="1" outline="0" collapsedLevelsAreSubtotals="1" fieldPosition="0"/>
    </format>
    <format dxfId="7357">
      <pivotArea dataOnly="0" labelOnly="1" grandRow="1" outline="0" fieldPosition="0"/>
    </format>
    <format dxfId="7356">
      <pivotArea grandRow="1" outline="0" collapsedLevelsAreSubtotals="1" fieldPosition="0"/>
    </format>
    <format dxfId="7355">
      <pivotArea dataOnly="0" labelOnly="1" grandRow="1" outline="0" fieldPosition="0"/>
    </format>
    <format dxfId="7354">
      <pivotArea type="origin" dataOnly="0" labelOnly="1" outline="0" fieldPosition="0"/>
    </format>
    <format dxfId="7353">
      <pivotArea dataOnly="0" labelOnly="1" grandRow="1" outline="0" fieldPosition="0"/>
    </format>
    <format dxfId="7352">
      <pivotArea type="origin" dataOnly="0" labelOnly="1" outline="0" fieldPosition="0"/>
    </format>
    <format dxfId="7351">
      <pivotArea dataOnly="0" labelOnly="1" grandRow="1" outline="0" fieldPosition="0"/>
    </format>
    <format dxfId="7350">
      <pivotArea type="origin" dataOnly="0" labelOnly="1" outline="0" fieldPosition="0"/>
    </format>
    <format dxfId="7349">
      <pivotArea dataOnly="0" labelOnly="1" grandRow="1" outline="0" fieldPosition="0"/>
    </format>
    <format dxfId="7348">
      <pivotArea type="origin" dataOnly="0" labelOnly="1" outline="0" fieldPosition="0"/>
    </format>
    <format dxfId="7347">
      <pivotArea dataOnly="0" labelOnly="1" grandRow="1" outline="0" fieldPosition="0"/>
    </format>
    <format dxfId="7346">
      <pivotArea type="all" dataOnly="0" outline="0" fieldPosition="0"/>
    </format>
    <format dxfId="7345">
      <pivotArea outline="0" collapsedLevelsAreSubtotals="1" fieldPosition="0"/>
    </format>
    <format dxfId="7344">
      <pivotArea type="origin" dataOnly="0" labelOnly="1" outline="0" fieldPosition="0"/>
    </format>
    <format dxfId="7343">
      <pivotArea field="12" type="button" dataOnly="0" labelOnly="1" outline="0" axis="axisCol" fieldPosition="0"/>
    </format>
    <format dxfId="7342">
      <pivotArea type="topRight" dataOnly="0" labelOnly="1" outline="0" fieldPosition="0"/>
    </format>
    <format dxfId="7341">
      <pivotArea dataOnly="0" labelOnly="1" grandRow="1" outline="0" fieldPosition="0"/>
    </format>
    <format dxfId="7340">
      <pivotArea dataOnly="0" labelOnly="1" outline="0" fieldPosition="0">
        <references count="1">
          <reference field="12" count="0"/>
        </references>
      </pivotArea>
    </format>
    <format dxfId="7339">
      <pivotArea dataOnly="0" labelOnly="1" grandCol="1" outline="0" fieldPosition="0"/>
    </format>
    <format dxfId="7338">
      <pivotArea grandRow="1" outline="0" collapsedLevelsAreSubtotals="1" fieldPosition="0"/>
    </format>
    <format dxfId="7337">
      <pivotArea dataOnly="0" labelOnly="1" grandRow="1" outline="0" fieldPosition="0"/>
    </format>
    <format dxfId="7336">
      <pivotArea dataOnly="0" labelOnly="1" outline="0" fieldPosition="0">
        <references count="1">
          <reference field="12" count="3">
            <x v="0"/>
            <x v="1"/>
            <x v="3"/>
          </reference>
        </references>
      </pivotArea>
    </format>
    <format dxfId="7335">
      <pivotArea dataOnly="0" labelOnly="1" grandCol="1" outline="0" fieldPosition="0"/>
    </format>
    <format dxfId="7334">
      <pivotArea dataOnly="0" labelOnly="1" grandRow="1" outline="0" fieldPosition="0"/>
    </format>
    <format dxfId="7333">
      <pivotArea outline="0" collapsedLevelsAreSubtotals="1" fieldPosition="0"/>
    </format>
    <format dxfId="7332">
      <pivotArea dataOnly="0" labelOnly="1" grandRow="1" outline="0" fieldPosition="0"/>
    </format>
    <format dxfId="7331">
      <pivotArea dataOnly="0" labelOnly="1" outline="0" fieldPosition="0">
        <references count="1">
          <reference field="12" count="3">
            <x v="0"/>
            <x v="1"/>
            <x v="2"/>
          </reference>
        </references>
      </pivotArea>
    </format>
    <format dxfId="7330">
      <pivotArea dataOnly="0" labelOnly="1" grandCol="1" outline="0" fieldPosition="0"/>
    </format>
    <format dxfId="7329">
      <pivotArea outline="0" collapsedLevelsAreSubtotals="1" fieldPosition="0"/>
    </format>
    <format dxfId="7328">
      <pivotArea dataOnly="0" labelOnly="1" grandRow="1" outline="0" fieldPosition="0"/>
    </format>
    <format dxfId="7327">
      <pivotArea dataOnly="0" labelOnly="1" outline="0" fieldPosition="0">
        <references count="1">
          <reference field="12" count="3">
            <x v="0"/>
            <x v="1"/>
            <x v="2"/>
          </reference>
        </references>
      </pivotArea>
    </format>
    <format dxfId="7326">
      <pivotArea dataOnly="0" labelOnly="1" grandCol="1" outline="0" fieldPosition="0"/>
    </format>
    <format dxfId="7325">
      <pivotArea outline="0" collapsedLevelsAreSubtotals="1" fieldPosition="0"/>
    </format>
    <format dxfId="7324">
      <pivotArea dataOnly="0" labelOnly="1" grandRow="1" outline="0" fieldPosition="0"/>
    </format>
    <format dxfId="7323">
      <pivotArea dataOnly="0" labelOnly="1" outline="0" fieldPosition="0">
        <references count="1">
          <reference field="12" count="5">
            <x v="0"/>
            <x v="1"/>
            <x v="2"/>
            <x v="3"/>
            <x v="5"/>
          </reference>
        </references>
      </pivotArea>
    </format>
    <format dxfId="7322">
      <pivotArea dataOnly="0" labelOnly="1" grandCol="1" outline="0" fieldPosition="0"/>
    </format>
    <format dxfId="7321">
      <pivotArea outline="0" collapsedLevelsAreSubtotals="1" fieldPosition="0"/>
    </format>
    <format dxfId="7320">
      <pivotArea dataOnly="0" labelOnly="1" grandRow="1" outline="0" fieldPosition="0"/>
    </format>
    <format dxfId="7319">
      <pivotArea dataOnly="0" labelOnly="1" outline="0" fieldPosition="0">
        <references count="1">
          <reference field="12" count="5">
            <x v="0"/>
            <x v="1"/>
            <x v="2"/>
            <x v="3"/>
            <x v="5"/>
          </reference>
        </references>
      </pivotArea>
    </format>
    <format dxfId="7318">
      <pivotArea dataOnly="0" labelOnly="1" grandCol="1" outline="0" fieldPosition="0"/>
    </format>
    <format dxfId="7317">
      <pivotArea dataOnly="0" labelOnly="1" outline="0" fieldPosition="0">
        <references count="1">
          <reference field="12" count="5">
            <x v="0"/>
            <x v="1"/>
            <x v="2"/>
            <x v="3"/>
            <x v="5"/>
          </reference>
        </references>
      </pivotArea>
    </format>
    <format dxfId="7316">
      <pivotArea dataOnly="0" labelOnly="1" grandCol="1" outline="0" fieldPosition="0"/>
    </format>
    <format dxfId="7315">
      <pivotArea outline="0" collapsedLevelsAreSubtotals="1" fieldPosition="0"/>
    </format>
    <format dxfId="7314">
      <pivotArea dataOnly="0" labelOnly="1" grandRow="1" outline="0" fieldPosition="0"/>
    </format>
    <format dxfId="7313">
      <pivotArea dataOnly="0" labelOnly="1" outline="0" fieldPosition="0">
        <references count="1">
          <reference field="12" count="4">
            <x v="0"/>
            <x v="1"/>
            <x v="2"/>
            <x v="3"/>
          </reference>
        </references>
      </pivotArea>
    </format>
    <format dxfId="7312">
      <pivotArea dataOnly="0" labelOnly="1" grandCol="1" outline="0" fieldPosition="0"/>
    </format>
    <format dxfId="7311">
      <pivotArea outline="0" collapsedLevelsAreSubtotals="1" fieldPosition="0"/>
    </format>
    <format dxfId="7310">
      <pivotArea dataOnly="0" labelOnly="1" grandRow="1" outline="0" fieldPosition="0"/>
    </format>
    <format dxfId="7309">
      <pivotArea dataOnly="0" labelOnly="1" outline="0" fieldPosition="0">
        <references count="1">
          <reference field="12" count="4">
            <x v="0"/>
            <x v="1"/>
            <x v="2"/>
            <x v="3"/>
          </reference>
        </references>
      </pivotArea>
    </format>
    <format dxfId="7308">
      <pivotArea dataOnly="0" labelOnly="1" grandCol="1" outline="0" fieldPosition="0"/>
    </format>
    <format dxfId="7307">
      <pivotArea dataOnly="0" labelOnly="1" outline="0" fieldPosition="0">
        <references count="1">
          <reference field="12" count="4">
            <x v="0"/>
            <x v="1"/>
            <x v="2"/>
            <x v="3"/>
          </reference>
        </references>
      </pivotArea>
    </format>
    <format dxfId="7306">
      <pivotArea dataOnly="0" labelOnly="1" grandCol="1" outline="0" fieldPosition="0"/>
    </format>
    <format dxfId="7305">
      <pivotArea grandRow="1" outline="0" collapsedLevelsAreSubtotals="1" fieldPosition="0"/>
    </format>
    <format dxfId="7304">
      <pivotArea dataOnly="0" labelOnly="1" grandRow="1" outline="0" fieldPosition="0"/>
    </format>
    <format dxfId="7303">
      <pivotArea outline="0" collapsedLevelsAreSubtotals="1" fieldPosition="0"/>
    </format>
    <format dxfId="7302">
      <pivotArea dataOnly="0" labelOnly="1" grandRow="1" outline="0" fieldPosition="0"/>
    </format>
    <format dxfId="7301">
      <pivotArea dataOnly="0" labelOnly="1" outline="0" fieldPosition="0">
        <references count="1">
          <reference field="12" count="5">
            <x v="0"/>
            <x v="1"/>
            <x v="2"/>
            <x v="3"/>
            <x v="4"/>
          </reference>
        </references>
      </pivotArea>
    </format>
    <format dxfId="7300">
      <pivotArea dataOnly="0" labelOnly="1" grandCol="1" outline="0" fieldPosition="0"/>
    </format>
    <format dxfId="7299">
      <pivotArea outline="0" collapsedLevelsAreSubtotals="1" fieldPosition="0"/>
    </format>
    <format dxfId="7298">
      <pivotArea dataOnly="0" labelOnly="1" grandRow="1" outline="0" fieldPosition="0"/>
    </format>
    <format dxfId="7297">
      <pivotArea dataOnly="0" labelOnly="1" outline="0" fieldPosition="0">
        <references count="1">
          <reference field="12" count="5">
            <x v="0"/>
            <x v="1"/>
            <x v="2"/>
            <x v="3"/>
            <x v="4"/>
          </reference>
        </references>
      </pivotArea>
    </format>
    <format dxfId="7296">
      <pivotArea dataOnly="0" labelOnly="1" grandCol="1" outline="0" fieldPosition="0"/>
    </format>
    <format dxfId="7295">
      <pivotArea type="all" dataOnly="0" outline="0" fieldPosition="0"/>
    </format>
    <format dxfId="7294">
      <pivotArea outline="0" collapsedLevelsAreSubtotals="1" fieldPosition="0"/>
    </format>
    <format dxfId="7293">
      <pivotArea type="origin" dataOnly="0" labelOnly="1" outline="0" fieldPosition="0"/>
    </format>
    <format dxfId="7292">
      <pivotArea field="12" type="button" dataOnly="0" labelOnly="1" outline="0" axis="axisCol" fieldPosition="0"/>
    </format>
    <format dxfId="7291">
      <pivotArea type="topRight" dataOnly="0" labelOnly="1" outline="0" fieldPosition="0"/>
    </format>
    <format dxfId="7290">
      <pivotArea dataOnly="0" labelOnly="1" grandRow="1" outline="0" fieldPosition="0"/>
    </format>
    <format dxfId="7289">
      <pivotArea dataOnly="0" labelOnly="1" outline="0" fieldPosition="0">
        <references count="1">
          <reference field="12" count="5">
            <x v="0"/>
            <x v="1"/>
            <x v="2"/>
            <x v="3"/>
            <x v="4"/>
          </reference>
        </references>
      </pivotArea>
    </format>
    <format dxfId="7288">
      <pivotArea dataOnly="0" labelOnly="1" grandCol="1" outline="0" fieldPosition="0"/>
    </format>
    <format dxfId="7287">
      <pivotArea type="all" dataOnly="0" outline="0" fieldPosition="0"/>
    </format>
    <format dxfId="7286">
      <pivotArea outline="0" collapsedLevelsAreSubtotals="1" fieldPosition="0"/>
    </format>
    <format dxfId="7285">
      <pivotArea type="origin" dataOnly="0" labelOnly="1" outline="0" fieldPosition="0"/>
    </format>
    <format dxfId="7284">
      <pivotArea field="12" type="button" dataOnly="0" labelOnly="1" outline="0" axis="axisCol" fieldPosition="0"/>
    </format>
    <format dxfId="7283">
      <pivotArea type="topRight" dataOnly="0" labelOnly="1" outline="0" fieldPosition="0"/>
    </format>
    <format dxfId="7282">
      <pivotArea dataOnly="0" labelOnly="1" grandRow="1" outline="0" fieldPosition="0"/>
    </format>
    <format dxfId="7281">
      <pivotArea dataOnly="0" labelOnly="1" outline="0" fieldPosition="0">
        <references count="1">
          <reference field="12" count="5">
            <x v="0"/>
            <x v="1"/>
            <x v="2"/>
            <x v="3"/>
            <x v="4"/>
          </reference>
        </references>
      </pivotArea>
    </format>
    <format dxfId="7280">
      <pivotArea dataOnly="0" labelOnly="1" grandCol="1" outline="0" fieldPosition="0"/>
    </format>
    <format dxfId="7279">
      <pivotArea type="all" dataOnly="0" outline="0" fieldPosition="0"/>
    </format>
    <format dxfId="7278">
      <pivotArea outline="0" collapsedLevelsAreSubtotals="1" fieldPosition="0"/>
    </format>
    <format dxfId="7277">
      <pivotArea type="origin" dataOnly="0" labelOnly="1" outline="0" fieldPosition="0"/>
    </format>
    <format dxfId="7276">
      <pivotArea field="12" type="button" dataOnly="0" labelOnly="1" outline="0" axis="axisCol" fieldPosition="0"/>
    </format>
    <format dxfId="7275">
      <pivotArea type="topRight" dataOnly="0" labelOnly="1" outline="0" fieldPosition="0"/>
    </format>
    <format dxfId="7274">
      <pivotArea dataOnly="0" labelOnly="1" grandRow="1" outline="0" fieldPosition="0"/>
    </format>
    <format dxfId="7273">
      <pivotArea dataOnly="0" labelOnly="1" outline="0" fieldPosition="0">
        <references count="1">
          <reference field="12" count="5">
            <x v="0"/>
            <x v="1"/>
            <x v="2"/>
            <x v="3"/>
            <x v="4"/>
          </reference>
        </references>
      </pivotArea>
    </format>
    <format dxfId="7272">
      <pivotArea dataOnly="0" labelOnly="1" grandCol="1" outline="0" fieldPosition="0"/>
    </format>
    <format dxfId="7271">
      <pivotArea dataOnly="0" labelOnly="1" outline="0" fieldPosition="0">
        <references count="1">
          <reference field="12" count="5">
            <x v="0"/>
            <x v="1"/>
            <x v="2"/>
            <x v="3"/>
            <x v="4"/>
          </reference>
        </references>
      </pivotArea>
    </format>
    <format dxfId="7270">
      <pivotArea dataOnly="0" labelOnly="1" grandCol="1" outline="0" fieldPosition="0"/>
    </format>
    <format dxfId="7269">
      <pivotArea grandRow="1" outline="0" collapsedLevelsAreSubtotals="1" fieldPosition="0"/>
    </format>
    <format dxfId="7268">
      <pivotArea dataOnly="0" labelOnly="1" grandRow="1" outline="0" fieldPosition="0"/>
    </format>
    <format dxfId="7267">
      <pivotArea dataOnly="0" grandCol="1" outline="0" fieldPosition="0"/>
    </format>
    <format dxfId="7266">
      <pivotArea dataOnly="0" labelOnly="1" outline="0" fieldPosition="0">
        <references count="1">
          <reference field="12" count="5">
            <x v="0"/>
            <x v="1"/>
            <x v="2"/>
            <x v="4"/>
            <x v="5"/>
          </reference>
        </references>
      </pivotArea>
    </format>
    <format dxfId="7265">
      <pivotArea dataOnly="0" labelOnly="1" grandCol="1" outline="0" fieldPosition="0"/>
    </format>
    <format dxfId="7264">
      <pivotArea outline="0" collapsedLevelsAreSubtotals="1" fieldPosition="0"/>
    </format>
    <format dxfId="7263">
      <pivotArea dataOnly="0" labelOnly="1" grandRow="1" outline="0" fieldPosition="0"/>
    </format>
    <format dxfId="7262">
      <pivotArea dataOnly="0" labelOnly="1" outline="0" fieldPosition="0">
        <references count="1">
          <reference field="12" count="4">
            <x v="0"/>
            <x v="1"/>
            <x v="2"/>
            <x v="4"/>
          </reference>
        </references>
      </pivotArea>
    </format>
    <format dxfId="7261">
      <pivotArea dataOnly="0" labelOnly="1" grandCol="1" outline="0" fieldPosition="0"/>
    </format>
    <format dxfId="7260">
      <pivotArea outline="0" collapsedLevelsAreSubtotals="1" fieldPosition="0"/>
    </format>
    <format dxfId="7259">
      <pivotArea dataOnly="0" labelOnly="1" grandRow="1" outline="0" fieldPosition="0"/>
    </format>
    <format dxfId="7258">
      <pivotArea dataOnly="0" labelOnly="1" outline="0" fieldPosition="0">
        <references count="1">
          <reference field="12" count="4">
            <x v="0"/>
            <x v="1"/>
            <x v="2"/>
            <x v="3"/>
          </reference>
        </references>
      </pivotArea>
    </format>
    <format dxfId="7257">
      <pivotArea dataOnly="0" labelOnly="1" grandCol="1" outline="0" fieldPosition="0"/>
    </format>
    <format dxfId="7256">
      <pivotArea grandRow="1" outline="0" collapsedLevelsAreSubtotals="1" fieldPosition="0"/>
    </format>
    <format dxfId="7255">
      <pivotArea dataOnly="0" labelOnly="1" grandRow="1" outline="0" fieldPosition="0"/>
    </format>
    <format dxfId="7254">
      <pivotArea type="origin" dataOnly="0" labelOnly="1" outline="0" fieldPosition="0"/>
    </format>
    <format dxfId="7253">
      <pivotArea field="12" type="button" dataOnly="0" labelOnly="1" outline="0" axis="axisCol" fieldPosition="0"/>
    </format>
    <format dxfId="7252">
      <pivotArea type="topRight" dataOnly="0" labelOnly="1" outline="0" fieldPosition="0"/>
    </format>
    <format dxfId="7251">
      <pivotArea dataOnly="0" labelOnly="1" outline="0" fieldPosition="0">
        <references count="1">
          <reference field="12" count="4">
            <x v="0"/>
            <x v="1"/>
            <x v="2"/>
            <x v="3"/>
          </reference>
        </references>
      </pivotArea>
    </format>
    <format dxfId="7250">
      <pivotArea dataOnly="0" labelOnly="1" grandCol="1" outline="0" fieldPosition="0"/>
    </format>
    <format dxfId="7249">
      <pivotArea dataOnly="0" grandCol="1" outline="0" axis="axisCol" fieldPosition="0"/>
    </format>
    <format dxfId="7248">
      <pivotArea dataOnly="0" labelOnly="1" grandRow="1" outline="0" fieldPosition="0"/>
    </format>
    <format dxfId="7247">
      <pivotArea type="all" dataOnly="0" outline="0" fieldPosition="0"/>
    </format>
    <format dxfId="7246">
      <pivotArea outline="0" collapsedLevelsAreSubtotals="1" fieldPosition="0"/>
    </format>
    <format dxfId="7245">
      <pivotArea type="origin" dataOnly="0" labelOnly="1" outline="0" fieldPosition="0"/>
    </format>
    <format dxfId="7244">
      <pivotArea field="12" type="button" dataOnly="0" labelOnly="1" outline="0" axis="axisCol" fieldPosition="0"/>
    </format>
    <format dxfId="7243">
      <pivotArea type="topRight" dataOnly="0" labelOnly="1" outline="0" fieldPosition="0"/>
    </format>
    <format dxfId="7242">
      <pivotArea dataOnly="0" labelOnly="1" grandRow="1" outline="0" fieldPosition="0"/>
    </format>
    <format dxfId="7241">
      <pivotArea dataOnly="0" labelOnly="1" outline="0" fieldPosition="0">
        <references count="1">
          <reference field="12" count="4">
            <x v="0"/>
            <x v="1"/>
            <x v="2"/>
            <x v="3"/>
          </reference>
        </references>
      </pivotArea>
    </format>
    <format dxfId="7240">
      <pivotArea dataOnly="0" labelOnly="1" grandCol="1" outline="0" fieldPosition="0"/>
    </format>
    <format dxfId="7239">
      <pivotArea outline="0" collapsedLevelsAreSubtotals="1" fieldPosition="0"/>
    </format>
    <format dxfId="7238">
      <pivotArea dataOnly="0" labelOnly="1" grandRow="1" outline="0" fieldPosition="0"/>
    </format>
    <format dxfId="7237">
      <pivotArea dataOnly="0" labelOnly="1" outline="0" fieldPosition="0">
        <references count="1">
          <reference field="12" count="3">
            <x v="0"/>
            <x v="1"/>
            <x v="2"/>
          </reference>
        </references>
      </pivotArea>
    </format>
    <format dxfId="7236">
      <pivotArea dataOnly="0" labelOnly="1" grandCol="1" outline="0" fieldPosition="0"/>
    </format>
    <format dxfId="7235">
      <pivotArea outline="0" collapsedLevelsAreSubtotals="1" fieldPosition="0"/>
    </format>
    <format dxfId="7234">
      <pivotArea field="12" type="button" dataOnly="0" labelOnly="1" outline="0" axis="axisCol" fieldPosition="0"/>
    </format>
    <format dxfId="7233">
      <pivotArea type="topRight" dataOnly="0" labelOnly="1" outline="0" fieldPosition="0"/>
    </format>
    <format dxfId="7232">
      <pivotArea dataOnly="0" labelOnly="1" outline="0" fieldPosition="0">
        <references count="1">
          <reference field="12" count="2">
            <x v="0"/>
            <x v="1"/>
          </reference>
        </references>
      </pivotArea>
    </format>
    <format dxfId="7231">
      <pivotArea dataOnly="0" labelOnly="1" grandCol="1" outline="0" fieldPosition="0"/>
    </format>
    <format dxfId="7230">
      <pivotArea grandRow="1" outline="0" collapsedLevelsAreSubtotals="1" fieldPosition="0"/>
    </format>
    <format dxfId="7229">
      <pivotArea dataOnly="0" labelOnly="1" grandRow="1" outline="0" fieldPosition="0"/>
    </format>
    <format dxfId="7228">
      <pivotArea outline="0" collapsedLevelsAreSubtotals="1" fieldPosition="0"/>
    </format>
    <format dxfId="7227">
      <pivotArea dataOnly="0" labelOnly="1" grandRow="1" outline="0" fieldPosition="0"/>
    </format>
    <format dxfId="7226">
      <pivotArea dataOnly="0" labelOnly="1" outline="0" fieldPosition="0">
        <references count="1">
          <reference field="12" count="4">
            <x v="0"/>
            <x v="1"/>
            <x v="4"/>
            <x v="5"/>
          </reference>
        </references>
      </pivotArea>
    </format>
    <format dxfId="7225">
      <pivotArea dataOnly="0" labelOnly="1" grandCol="1" outline="0" fieldPosition="0"/>
    </format>
    <format dxfId="7224">
      <pivotArea outline="0" collapsedLevelsAreSubtotals="1" fieldPosition="0"/>
    </format>
    <format dxfId="7223">
      <pivotArea dataOnly="0" labelOnly="1" grandRow="1" outline="0" fieldPosition="0"/>
    </format>
    <format dxfId="7222">
      <pivotArea dataOnly="0" labelOnly="1" outline="0" fieldPosition="0">
        <references count="1">
          <reference field="12" count="4">
            <x v="0"/>
            <x v="1"/>
            <x v="4"/>
            <x v="5"/>
          </reference>
        </references>
      </pivotArea>
    </format>
    <format dxfId="7221">
      <pivotArea dataOnly="0" labelOnly="1" grandCol="1" outline="0" fieldPosition="0"/>
    </format>
    <format dxfId="7220">
      <pivotArea dataOnly="0" labelOnly="1" outline="0" fieldPosition="0">
        <references count="1">
          <reference field="12" count="4">
            <x v="0"/>
            <x v="1"/>
            <x v="4"/>
            <x v="5"/>
          </reference>
        </references>
      </pivotArea>
    </format>
    <format dxfId="7219">
      <pivotArea dataOnly="0" labelOnly="1" grandCol="1" outline="0" fieldPosition="0"/>
    </format>
    <format dxfId="7218">
      <pivotArea outline="0" collapsedLevelsAreSubtotals="1" fieldPosition="0"/>
    </format>
    <format dxfId="7217">
      <pivotArea dataOnly="0" labelOnly="1" grandRow="1" outline="0" fieldPosition="0"/>
    </format>
    <format dxfId="7216">
      <pivotArea dataOnly="0" labelOnly="1" outline="0" fieldPosition="0">
        <references count="1">
          <reference field="12" count="4">
            <x v="0"/>
            <x v="1"/>
            <x v="3"/>
            <x v="4"/>
          </reference>
        </references>
      </pivotArea>
    </format>
    <format dxfId="7215">
      <pivotArea dataOnly="0" labelOnly="1" grandCol="1" outline="0" fieldPosition="0"/>
    </format>
    <format dxfId="7214">
      <pivotArea outline="0" collapsedLevelsAreSubtotals="1" fieldPosition="0"/>
    </format>
    <format dxfId="7213">
      <pivotArea dataOnly="0" labelOnly="1" grandRow="1" outline="0" fieldPosition="0"/>
    </format>
    <format dxfId="7212">
      <pivotArea dataOnly="0" labelOnly="1" outline="0" fieldPosition="0">
        <references count="1">
          <reference field="12" count="4">
            <x v="0"/>
            <x v="1"/>
            <x v="3"/>
            <x v="4"/>
          </reference>
        </references>
      </pivotArea>
    </format>
    <format dxfId="7211">
      <pivotArea dataOnly="0" labelOnly="1" grandCol="1" outline="0" fieldPosition="0"/>
    </format>
    <format dxfId="7210">
      <pivotArea dataOnly="0" labelOnly="1" outline="0" fieldPosition="0">
        <references count="1">
          <reference field="12" count="4">
            <x v="0"/>
            <x v="1"/>
            <x v="3"/>
            <x v="4"/>
          </reference>
        </references>
      </pivotArea>
    </format>
    <format dxfId="7209">
      <pivotArea dataOnly="0" labelOnly="1" grandCol="1" outline="0" fieldPosition="0"/>
    </format>
    <format dxfId="7208">
      <pivotArea grandRow="1" outline="0" collapsedLevelsAreSubtotals="1" fieldPosition="0"/>
    </format>
    <format dxfId="7207">
      <pivotArea dataOnly="0" labelOnly="1" grandRow="1" outline="0" fieldPosition="0"/>
    </format>
    <format dxfId="7206">
      <pivotArea outline="0" collapsedLevelsAreSubtotals="1" fieldPosition="0"/>
    </format>
    <format dxfId="7205">
      <pivotArea dataOnly="0" labelOnly="1" grandRow="1" outline="0" fieldPosition="0"/>
    </format>
    <format dxfId="7204">
      <pivotArea dataOnly="0" labelOnly="1" outline="0" fieldPosition="0">
        <references count="1">
          <reference field="12" count="3">
            <x v="0"/>
            <x v="1"/>
            <x v="2"/>
          </reference>
        </references>
      </pivotArea>
    </format>
    <format dxfId="7203">
      <pivotArea dataOnly="0" labelOnly="1" grandCol="1" outline="0" fieldPosition="0"/>
    </format>
    <format dxfId="7202">
      <pivotArea outline="0" collapsedLevelsAreSubtotals="1" fieldPosition="0"/>
    </format>
    <format dxfId="7201">
      <pivotArea dataOnly="0" labelOnly="1" grandRow="1" outline="0" fieldPosition="0"/>
    </format>
    <format dxfId="7200">
      <pivotArea dataOnly="0" labelOnly="1" outline="0" fieldPosition="0">
        <references count="1">
          <reference field="12" count="3">
            <x v="0"/>
            <x v="1"/>
            <x v="2"/>
          </reference>
        </references>
      </pivotArea>
    </format>
    <format dxfId="7199">
      <pivotArea dataOnly="0" labelOnly="1" grandCol="1" outline="0" fieldPosition="0"/>
    </format>
    <format dxfId="7198">
      <pivotArea dataOnly="0" labelOnly="1" outline="0" fieldPosition="0">
        <references count="1">
          <reference field="12" count="3">
            <x v="0"/>
            <x v="1"/>
            <x v="2"/>
          </reference>
        </references>
      </pivotArea>
    </format>
    <format dxfId="7197">
      <pivotArea dataOnly="0" labelOnly="1" grandCol="1" outline="0" fieldPosition="0"/>
    </format>
    <format dxfId="7196">
      <pivotArea outline="0" collapsedLevelsAreSubtotals="1" fieldPosition="0"/>
    </format>
    <format dxfId="7195">
      <pivotArea dataOnly="0" labelOnly="1" grandRow="1" outline="0" fieldPosition="0"/>
    </format>
    <format dxfId="7194">
      <pivotArea dataOnly="0" labelOnly="1" outline="0" fieldPosition="0">
        <references count="1">
          <reference field="12" count="3">
            <x v="0"/>
            <x v="1"/>
            <x v="2"/>
          </reference>
        </references>
      </pivotArea>
    </format>
    <format dxfId="7193">
      <pivotArea dataOnly="0" labelOnly="1" grandCol="1" outline="0" fieldPosition="0"/>
    </format>
    <format dxfId="7192">
      <pivotArea outline="0" collapsedLevelsAreSubtotals="1" fieldPosition="0"/>
    </format>
    <format dxfId="7191">
      <pivotArea dataOnly="0" labelOnly="1" grandRow="1" outline="0" fieldPosition="0"/>
    </format>
    <format dxfId="7190">
      <pivotArea dataOnly="0" labelOnly="1" outline="0" fieldPosition="0">
        <references count="1">
          <reference field="12" count="3">
            <x v="0"/>
            <x v="1"/>
            <x v="2"/>
          </reference>
        </references>
      </pivotArea>
    </format>
    <format dxfId="7189">
      <pivotArea dataOnly="0" labelOnly="1" grandCol="1" outline="0" fieldPosition="0"/>
    </format>
    <format dxfId="7188">
      <pivotArea dataOnly="0" labelOnly="1" outline="0" fieldPosition="0">
        <references count="1">
          <reference field="12" count="3">
            <x v="0"/>
            <x v="1"/>
            <x v="2"/>
          </reference>
        </references>
      </pivotArea>
    </format>
    <format dxfId="7187">
      <pivotArea dataOnly="0" labelOnly="1" grandCol="1" outline="0" fieldPosition="0"/>
    </format>
    <format dxfId="7186">
      <pivotArea grandRow="1" outline="0" collapsedLevelsAreSubtotals="1" fieldPosition="0"/>
    </format>
    <format dxfId="7185">
      <pivotArea dataOnly="0" labelOnly="1" grandRow="1" outline="0" fieldPosition="0"/>
    </format>
    <format dxfId="7184">
      <pivotArea outline="0" collapsedLevelsAreSubtotals="1" fieldPosition="0"/>
    </format>
    <format dxfId="7183">
      <pivotArea dataOnly="0" labelOnly="1" grandRow="1" outline="0" fieldPosition="0"/>
    </format>
    <format dxfId="7182">
      <pivotArea dataOnly="0" labelOnly="1" outline="0" fieldPosition="0">
        <references count="1">
          <reference field="12" count="3">
            <x v="0"/>
            <x v="1"/>
            <x v="3"/>
          </reference>
        </references>
      </pivotArea>
    </format>
    <format dxfId="7181">
      <pivotArea dataOnly="0" labelOnly="1" grandCol="1" outline="0" fieldPosition="0"/>
    </format>
    <format dxfId="7180">
      <pivotArea outline="0" collapsedLevelsAreSubtotals="1" fieldPosition="0"/>
    </format>
    <format dxfId="7179">
      <pivotArea dataOnly="0" labelOnly="1" grandRow="1" outline="0" fieldPosition="0"/>
    </format>
    <format dxfId="7178">
      <pivotArea dataOnly="0" labelOnly="1" outline="0" fieldPosition="0">
        <references count="1">
          <reference field="12" count="3">
            <x v="0"/>
            <x v="1"/>
            <x v="3"/>
          </reference>
        </references>
      </pivotArea>
    </format>
    <format dxfId="7177">
      <pivotArea dataOnly="0" labelOnly="1" grandCol="1" outline="0" fieldPosition="0"/>
    </format>
    <format dxfId="7176">
      <pivotArea dataOnly="0" labelOnly="1" outline="0" fieldPosition="0">
        <references count="1">
          <reference field="12" count="3">
            <x v="0"/>
            <x v="1"/>
            <x v="3"/>
          </reference>
        </references>
      </pivotArea>
    </format>
    <format dxfId="7175">
      <pivotArea dataOnly="0" labelOnly="1" grandCol="1" outline="0" fieldPosition="0"/>
    </format>
    <format dxfId="7174">
      <pivotArea grandRow="1" outline="0" collapsedLevelsAreSubtotals="1" fieldPosition="0"/>
    </format>
    <format dxfId="7173">
      <pivotArea dataOnly="0" labelOnly="1" grandRow="1" outline="0" fieldPosition="0"/>
    </format>
    <format dxfId="7172">
      <pivotArea grandCol="1" outline="0" collapsedLevelsAreSubtotals="1" fieldPosition="0"/>
    </format>
    <format dxfId="7171">
      <pivotArea dataOnly="0" labelOnly="1" grandCol="1" outline="0" fieldPosition="0"/>
    </format>
    <format dxfId="7170">
      <pivotArea outline="0" collapsedLevelsAreSubtotals="1" fieldPosition="0"/>
    </format>
    <format dxfId="7169">
      <pivotArea dataOnly="0" labelOnly="1" grandRow="1" outline="0" fieldPosition="0"/>
    </format>
    <format dxfId="7168">
      <pivotArea dataOnly="0" labelOnly="1" outline="0" fieldPosition="0">
        <references count="1">
          <reference field="12" count="3">
            <x v="0"/>
            <x v="2"/>
            <x v="4"/>
          </reference>
        </references>
      </pivotArea>
    </format>
    <format dxfId="7167">
      <pivotArea dataOnly="0" labelOnly="1" grandCol="1" outline="0" fieldPosition="0"/>
    </format>
    <format dxfId="7166">
      <pivotArea outline="0" collapsedLevelsAreSubtotals="1" fieldPosition="0"/>
    </format>
    <format dxfId="7165">
      <pivotArea dataOnly="0" labelOnly="1" grandRow="1" outline="0" fieldPosition="0"/>
    </format>
    <format dxfId="7164">
      <pivotArea dataOnly="0" labelOnly="1" outline="0" fieldPosition="0">
        <references count="1">
          <reference field="12" count="3">
            <x v="0"/>
            <x v="2"/>
            <x v="4"/>
          </reference>
        </references>
      </pivotArea>
    </format>
    <format dxfId="7163">
      <pivotArea dataOnly="0" labelOnly="1" grandCol="1" outline="0" fieldPosition="0"/>
    </format>
    <format dxfId="7162">
      <pivotArea outline="0" collapsedLevelsAreSubtotals="1" fieldPosition="0"/>
    </format>
    <format dxfId="7161">
      <pivotArea dataOnly="0" labelOnly="1" grandRow="1" outline="0" fieldPosition="0"/>
    </format>
    <format dxfId="7160">
      <pivotArea dataOnly="0" labelOnly="1" outline="0" fieldPosition="0">
        <references count="1">
          <reference field="12" count="4">
            <x v="0"/>
            <x v="1"/>
            <x v="3"/>
            <x v="5"/>
          </reference>
        </references>
      </pivotArea>
    </format>
    <format dxfId="7159">
      <pivotArea dataOnly="0" labelOnly="1" grandCol="1" outline="0" fieldPosition="0"/>
    </format>
    <format dxfId="7158">
      <pivotArea outline="0" collapsedLevelsAreSubtotals="1" fieldPosition="0"/>
    </format>
    <format dxfId="7157">
      <pivotArea dataOnly="0" labelOnly="1" grandRow="1" outline="0" fieldPosition="0"/>
    </format>
    <format dxfId="7156">
      <pivotArea dataOnly="0" labelOnly="1" outline="0" fieldPosition="0">
        <references count="1">
          <reference field="12" count="4">
            <x v="0"/>
            <x v="1"/>
            <x v="3"/>
            <x v="5"/>
          </reference>
        </references>
      </pivotArea>
    </format>
    <format dxfId="7155">
      <pivotArea dataOnly="0" labelOnly="1" grandCol="1" outline="0" fieldPosition="0"/>
    </format>
    <format dxfId="7154">
      <pivotArea outline="0" collapsedLevelsAreSubtotals="1" fieldPosition="0"/>
    </format>
    <format dxfId="7153">
      <pivotArea dataOnly="0" labelOnly="1" grandRow="1" outline="0" fieldPosition="0"/>
    </format>
    <format dxfId="7152">
      <pivotArea dataOnly="0" labelOnly="1" outline="0" fieldPosition="0">
        <references count="1">
          <reference field="12" count="3">
            <x v="0"/>
            <x v="1"/>
            <x v="4"/>
          </reference>
        </references>
      </pivotArea>
    </format>
    <format dxfId="7151">
      <pivotArea dataOnly="0" labelOnly="1" grandCol="1" outline="0" fieldPosition="0"/>
    </format>
    <format dxfId="7150">
      <pivotArea outline="0" collapsedLevelsAreSubtotals="1" fieldPosition="0"/>
    </format>
    <format dxfId="7149">
      <pivotArea dataOnly="0" labelOnly="1" grandRow="1" outline="0" fieldPosition="0"/>
    </format>
    <format dxfId="7148">
      <pivotArea dataOnly="0" labelOnly="1" outline="0" fieldPosition="0">
        <references count="1">
          <reference field="12" count="3">
            <x v="0"/>
            <x v="1"/>
            <x v="4"/>
          </reference>
        </references>
      </pivotArea>
    </format>
    <format dxfId="7147">
      <pivotArea dataOnly="0" labelOnly="1" grandCol="1" outline="0" fieldPosition="0"/>
    </format>
    <format dxfId="7146">
      <pivotArea grandRow="1" outline="0" collapsedLevelsAreSubtotals="1" fieldPosition="0"/>
    </format>
    <format dxfId="7145">
      <pivotArea dataOnly="0" labelOnly="1" grandRow="1" outline="0" fieldPosition="0"/>
    </format>
    <format dxfId="7144">
      <pivotArea dataOnly="0" labelOnly="1" outline="0" fieldPosition="0">
        <references count="1">
          <reference field="12" count="3">
            <x v="0"/>
            <x v="1"/>
            <x v="4"/>
          </reference>
        </references>
      </pivotArea>
    </format>
    <format dxfId="7143">
      <pivotArea dataOnly="0" labelOnly="1" grandCol="1" outline="0" fieldPosition="0"/>
    </format>
    <format dxfId="7142">
      <pivotArea grandCol="1" outline="0" collapsedLevelsAreSubtotals="1" fieldPosition="0"/>
    </format>
    <format dxfId="7141">
      <pivotArea dataOnly="0" labelOnly="1" grandCol="1" outline="0" fieldPosition="0"/>
    </format>
    <format dxfId="7140">
      <pivotArea outline="0" collapsedLevelsAreSubtotals="1" fieldPosition="0"/>
    </format>
    <format dxfId="7139">
      <pivotArea dataOnly="0" labelOnly="1" grandRow="1" outline="0" fieldPosition="0"/>
    </format>
    <format dxfId="7138">
      <pivotArea dataOnly="0" labelOnly="1" outline="0" fieldPosition="0">
        <references count="1">
          <reference field="12" count="5">
            <x v="0"/>
            <x v="1"/>
            <x v="2"/>
            <x v="3"/>
            <x v="5"/>
          </reference>
        </references>
      </pivotArea>
    </format>
    <format dxfId="7137">
      <pivotArea dataOnly="0" labelOnly="1" grandCol="1" outline="0" fieldPosition="0"/>
    </format>
    <format dxfId="7136">
      <pivotArea outline="0" collapsedLevelsAreSubtotals="1" fieldPosition="0"/>
    </format>
    <format dxfId="7135">
      <pivotArea dataOnly="0" labelOnly="1" grandRow="1" outline="0" fieldPosition="0"/>
    </format>
    <format dxfId="7134">
      <pivotArea dataOnly="0" labelOnly="1" outline="0" fieldPosition="0">
        <references count="1">
          <reference field="12" count="5">
            <x v="0"/>
            <x v="1"/>
            <x v="2"/>
            <x v="3"/>
            <x v="5"/>
          </reference>
        </references>
      </pivotArea>
    </format>
    <format dxfId="7133">
      <pivotArea dataOnly="0" labelOnly="1" grandCol="1" outline="0" fieldPosition="0"/>
    </format>
    <format dxfId="7132">
      <pivotArea outline="0" collapsedLevelsAreSubtotals="1" fieldPosition="0"/>
    </format>
    <format dxfId="7131">
      <pivotArea dataOnly="0" labelOnly="1" grandRow="1" outline="0" fieldPosition="0"/>
    </format>
    <format dxfId="7130">
      <pivotArea dataOnly="0" labelOnly="1" outline="0" fieldPosition="0">
        <references count="1">
          <reference field="12" count="3">
            <x v="0"/>
            <x v="1"/>
            <x v="2"/>
          </reference>
        </references>
      </pivotArea>
    </format>
    <format dxfId="7129">
      <pivotArea dataOnly="0" labelOnly="1" grandCol="1" outline="0" fieldPosition="0"/>
    </format>
    <format dxfId="7128">
      <pivotArea outline="0" collapsedLevelsAreSubtotals="1" fieldPosition="0"/>
    </format>
    <format dxfId="7127">
      <pivotArea dataOnly="0" labelOnly="1" grandRow="1" outline="0" fieldPosition="0"/>
    </format>
    <format dxfId="7126">
      <pivotArea dataOnly="0" labelOnly="1" outline="0" fieldPosition="0">
        <references count="1">
          <reference field="12" count="3">
            <x v="0"/>
            <x v="1"/>
            <x v="2"/>
          </reference>
        </references>
      </pivotArea>
    </format>
    <format dxfId="7125">
      <pivotArea dataOnly="0" labelOnly="1" grandCol="1" outline="0" fieldPosition="0"/>
    </format>
    <format dxfId="7124">
      <pivotArea dataOnly="0" labelOnly="1" outline="0" fieldPosition="0">
        <references count="1">
          <reference field="12" count="3">
            <x v="0"/>
            <x v="1"/>
            <x v="2"/>
          </reference>
        </references>
      </pivotArea>
    </format>
    <format dxfId="7123">
      <pivotArea dataOnly="0" labelOnly="1" grandCol="1" outline="0" fieldPosition="0"/>
    </format>
    <format dxfId="7122">
      <pivotArea grandRow="1" outline="0" collapsedLevelsAreSubtotals="1" fieldPosition="0"/>
    </format>
    <format dxfId="7121">
      <pivotArea dataOnly="0" labelOnly="1" grandRow="1" outline="0" fieldPosition="0"/>
    </format>
    <format dxfId="7120">
      <pivotArea outline="0" collapsedLevelsAreSubtotals="1" fieldPosition="0"/>
    </format>
    <format dxfId="7119">
      <pivotArea dataOnly="0" labelOnly="1" grandRow="1" outline="0" fieldPosition="0"/>
    </format>
    <format dxfId="7118">
      <pivotArea dataOnly="0" labelOnly="1" outline="0" fieldPosition="0">
        <references count="1">
          <reference field="12" count="3">
            <x v="0"/>
            <x v="1"/>
            <x v="3"/>
          </reference>
        </references>
      </pivotArea>
    </format>
    <format dxfId="7117">
      <pivotArea dataOnly="0" labelOnly="1" grandCol="1" outline="0" fieldPosition="0"/>
    </format>
    <format dxfId="7116">
      <pivotArea outline="0" collapsedLevelsAreSubtotals="1" fieldPosition="0"/>
    </format>
    <format dxfId="7115">
      <pivotArea dataOnly="0" labelOnly="1" grandRow="1" outline="0" fieldPosition="0"/>
    </format>
    <format dxfId="7114">
      <pivotArea dataOnly="0" labelOnly="1" outline="0" fieldPosition="0">
        <references count="1">
          <reference field="12" count="3">
            <x v="0"/>
            <x v="1"/>
            <x v="3"/>
          </reference>
        </references>
      </pivotArea>
    </format>
    <format dxfId="7113">
      <pivotArea dataOnly="0" labelOnly="1" grandCol="1" outline="0" fieldPosition="0"/>
    </format>
    <format dxfId="7112">
      <pivotArea dataOnly="0" labelOnly="1" outline="0" fieldPosition="0">
        <references count="1">
          <reference field="12" count="3">
            <x v="0"/>
            <x v="1"/>
            <x v="3"/>
          </reference>
        </references>
      </pivotArea>
    </format>
    <format dxfId="7111">
      <pivotArea dataOnly="0" labelOnly="1" grandCol="1" outline="0" fieldPosition="0"/>
    </format>
    <format dxfId="7110">
      <pivotArea grandRow="1" outline="0" collapsedLevelsAreSubtotals="1" fieldPosition="0"/>
    </format>
    <format dxfId="7109">
      <pivotArea dataOnly="0" labelOnly="1" grandRow="1" outline="0" fieldPosition="0"/>
    </format>
    <format dxfId="7108">
      <pivotArea outline="0" collapsedLevelsAreSubtotals="1" fieldPosition="0"/>
    </format>
    <format dxfId="7107">
      <pivotArea dataOnly="0" labelOnly="1" grandRow="1" outline="0" fieldPosition="0"/>
    </format>
    <format dxfId="7106">
      <pivotArea dataOnly="0" labelOnly="1" outline="0" fieldPosition="0">
        <references count="1">
          <reference field="12" count="3">
            <x v="0"/>
            <x v="2"/>
            <x v="5"/>
          </reference>
        </references>
      </pivotArea>
    </format>
    <format dxfId="7105">
      <pivotArea dataOnly="0" labelOnly="1" grandCol="1" outline="0" fieldPosition="0"/>
    </format>
    <format dxfId="7104">
      <pivotArea outline="0" collapsedLevelsAreSubtotals="1" fieldPosition="0"/>
    </format>
    <format dxfId="7103">
      <pivotArea dataOnly="0" labelOnly="1" grandRow="1" outline="0" fieldPosition="0"/>
    </format>
    <format dxfId="7102">
      <pivotArea dataOnly="0" labelOnly="1" outline="0" fieldPosition="0">
        <references count="1">
          <reference field="12" count="3">
            <x v="0"/>
            <x v="2"/>
            <x v="5"/>
          </reference>
        </references>
      </pivotArea>
    </format>
    <format dxfId="7101">
      <pivotArea dataOnly="0" labelOnly="1" grandCol="1" outline="0" fieldPosition="0"/>
    </format>
    <format dxfId="7100">
      <pivotArea dataOnly="0" labelOnly="1" outline="0" fieldPosition="0">
        <references count="1">
          <reference field="12" count="3">
            <x v="0"/>
            <x v="1"/>
            <x v="2"/>
          </reference>
        </references>
      </pivotArea>
    </format>
    <format dxfId="7099">
      <pivotArea dataOnly="0" labelOnly="1" grandCol="1" outline="0" fieldPosition="0"/>
    </format>
    <format dxfId="7098">
      <pivotArea dataOnly="0" labelOnly="1" outline="0" fieldPosition="0">
        <references count="1">
          <reference field="12" count="3">
            <x v="0"/>
            <x v="1"/>
            <x v="2"/>
          </reference>
        </references>
      </pivotArea>
    </format>
    <format dxfId="7097">
      <pivotArea dataOnly="0" labelOnly="1" grandCol="1" outline="0" fieldPosition="0"/>
    </format>
    <format dxfId="7096">
      <pivotArea dataOnly="0" labelOnly="1" outline="0" fieldPosition="0">
        <references count="1">
          <reference field="12" count="3">
            <x v="0"/>
            <x v="1"/>
            <x v="2"/>
          </reference>
        </references>
      </pivotArea>
    </format>
    <format dxfId="7095">
      <pivotArea dataOnly="0" labelOnly="1" grandCol="1" outline="0" fieldPosition="0"/>
    </format>
    <format dxfId="7094">
      <pivotArea outline="0" collapsedLevelsAreSubtotals="1" fieldPosition="0"/>
    </format>
    <format dxfId="7093">
      <pivotArea dataOnly="0" labelOnly="1" grandRow="1" outline="0" fieldPosition="0"/>
    </format>
    <format dxfId="7092">
      <pivotArea dataOnly="0" labelOnly="1" outline="0" fieldPosition="0">
        <references count="1">
          <reference field="12" count="3">
            <x v="0"/>
            <x v="1"/>
            <x v="2"/>
          </reference>
        </references>
      </pivotArea>
    </format>
    <format dxfId="7091">
      <pivotArea dataOnly="0" labelOnly="1" grandCol="1" outline="0" fieldPosition="0"/>
    </format>
    <format dxfId="7090">
      <pivotArea outline="0" collapsedLevelsAreSubtotals="1" fieldPosition="0"/>
    </format>
    <format dxfId="7089">
      <pivotArea dataOnly="0" labelOnly="1" grandRow="1" outline="0" fieldPosition="0"/>
    </format>
    <format dxfId="7088">
      <pivotArea dataOnly="0" labelOnly="1" outline="0" fieldPosition="0">
        <references count="1">
          <reference field="12" count="3">
            <x v="0"/>
            <x v="1"/>
            <x v="2"/>
          </reference>
        </references>
      </pivotArea>
    </format>
    <format dxfId="7087">
      <pivotArea dataOnly="0" labelOnly="1" grandCol="1" outline="0" fieldPosition="0"/>
    </format>
    <format dxfId="7086">
      <pivotArea dataOnly="0" labelOnly="1" outline="0" fieldPosition="0">
        <references count="1">
          <reference field="12" count="3">
            <x v="0"/>
            <x v="1"/>
            <x v="2"/>
          </reference>
        </references>
      </pivotArea>
    </format>
    <format dxfId="7085">
      <pivotArea dataOnly="0" labelOnly="1" grandCol="1" outline="0" fieldPosition="0"/>
    </format>
    <format dxfId="7084">
      <pivotArea grandRow="1" outline="0" collapsedLevelsAreSubtotals="1" fieldPosition="0"/>
    </format>
    <format dxfId="7083">
      <pivotArea dataOnly="0" labelOnly="1" grandRow="1" outline="0" fieldPosition="0"/>
    </format>
    <format dxfId="7082">
      <pivotArea outline="0" collapsedLevelsAreSubtotals="1" fieldPosition="0"/>
    </format>
    <format dxfId="7081">
      <pivotArea dataOnly="0" labelOnly="1" grandRow="1" outline="0" fieldPosition="0"/>
    </format>
    <format dxfId="7080">
      <pivotArea dataOnly="0" labelOnly="1" outline="0" fieldPosition="0">
        <references count="1">
          <reference field="12" count="3">
            <x v="0"/>
            <x v="1"/>
            <x v="3"/>
          </reference>
        </references>
      </pivotArea>
    </format>
    <format dxfId="7079">
      <pivotArea dataOnly="0" labelOnly="1" grandCol="1" outline="0" fieldPosition="0"/>
    </format>
    <format dxfId="7078">
      <pivotArea outline="0" collapsedLevelsAreSubtotals="1" fieldPosition="0"/>
    </format>
    <format dxfId="7077">
      <pivotArea dataOnly="0" labelOnly="1" grandRow="1" outline="0" fieldPosition="0"/>
    </format>
    <format dxfId="7076">
      <pivotArea dataOnly="0" labelOnly="1" outline="0" fieldPosition="0">
        <references count="1">
          <reference field="12" count="3">
            <x v="0"/>
            <x v="1"/>
            <x v="3"/>
          </reference>
        </references>
      </pivotArea>
    </format>
    <format dxfId="7075">
      <pivotArea dataOnly="0" labelOnly="1" grandCol="1" outline="0" fieldPosition="0"/>
    </format>
    <format dxfId="7074">
      <pivotArea dataOnly="0" labelOnly="1" outline="0" fieldPosition="0">
        <references count="1">
          <reference field="12" count="3">
            <x v="0"/>
            <x v="1"/>
            <x v="3"/>
          </reference>
        </references>
      </pivotArea>
    </format>
    <format dxfId="7073">
      <pivotArea dataOnly="0" labelOnly="1" grandCol="1" outline="0" fieldPosition="0"/>
    </format>
    <format dxfId="7072">
      <pivotArea grandRow="1" outline="0" collapsedLevelsAreSubtotals="1" fieldPosition="0"/>
    </format>
    <format dxfId="7071">
      <pivotArea dataOnly="0" labelOnly="1" grandRow="1" outline="0" fieldPosition="0"/>
    </format>
    <format dxfId="7070">
      <pivotArea type="all" dataOnly="0" outline="0" fieldPosition="0"/>
    </format>
    <format dxfId="7069">
      <pivotArea outline="0" collapsedLevelsAreSubtotals="1" fieldPosition="0"/>
    </format>
    <format dxfId="7068">
      <pivotArea type="origin" dataOnly="0" labelOnly="1" outline="0" fieldPosition="0"/>
    </format>
    <format dxfId="7067">
      <pivotArea field="12" type="button" dataOnly="0" labelOnly="1" outline="0" axis="axisCol" fieldPosition="0"/>
    </format>
    <format dxfId="7066">
      <pivotArea type="topRight" dataOnly="0" labelOnly="1" outline="0" fieldPosition="0"/>
    </format>
    <format dxfId="7065">
      <pivotArea dataOnly="0" labelOnly="1" grandRow="1" outline="0" fieldPosition="0"/>
    </format>
    <format dxfId="7064">
      <pivotArea dataOnly="0" labelOnly="1" outline="0" fieldPosition="0">
        <references count="1">
          <reference field="12" count="3">
            <x v="0"/>
            <x v="3"/>
            <x v="5"/>
          </reference>
        </references>
      </pivotArea>
    </format>
    <format dxfId="7063">
      <pivotArea dataOnly="0" labelOnly="1" grandCol="1" outline="0" fieldPosition="0"/>
    </format>
    <format dxfId="7062">
      <pivotArea type="all" dataOnly="0" outline="0" fieldPosition="0"/>
    </format>
    <format dxfId="7061">
      <pivotArea outline="0" collapsedLevelsAreSubtotals="1" fieldPosition="0"/>
    </format>
    <format dxfId="7060">
      <pivotArea type="origin" dataOnly="0" labelOnly="1" outline="0" fieldPosition="0"/>
    </format>
    <format dxfId="7059">
      <pivotArea field="12" type="button" dataOnly="0" labelOnly="1" outline="0" axis="axisCol" fieldPosition="0"/>
    </format>
    <format dxfId="7058">
      <pivotArea type="topRight" dataOnly="0" labelOnly="1" outline="0" fieldPosition="0"/>
    </format>
    <format dxfId="7057">
      <pivotArea dataOnly="0" labelOnly="1" grandRow="1" outline="0" fieldPosition="0"/>
    </format>
    <format dxfId="7056">
      <pivotArea dataOnly="0" labelOnly="1" outline="0" fieldPosition="0">
        <references count="1">
          <reference field="12" count="3">
            <x v="0"/>
            <x v="3"/>
            <x v="5"/>
          </reference>
        </references>
      </pivotArea>
    </format>
    <format dxfId="7055">
      <pivotArea dataOnly="0" labelOnly="1" grandCol="1" outline="0" fieldPosition="0"/>
    </format>
    <format dxfId="7054">
      <pivotArea outline="0" collapsedLevelsAreSubtotals="1" fieldPosition="0"/>
    </format>
    <format dxfId="7053">
      <pivotArea dataOnly="0" labelOnly="1" grandRow="1" outline="0" fieldPosition="0"/>
    </format>
    <format dxfId="7052">
      <pivotArea dataOnly="0" labelOnly="1" outline="0" fieldPosition="0">
        <references count="1">
          <reference field="12" count="3">
            <x v="0"/>
            <x v="3"/>
            <x v="5"/>
          </reference>
        </references>
      </pivotArea>
    </format>
    <format dxfId="7051">
      <pivotArea dataOnly="0" labelOnly="1" grandCol="1" outline="0" fieldPosition="0"/>
    </format>
    <format dxfId="7050">
      <pivotArea outline="0" collapsedLevelsAreSubtotals="1" fieldPosition="0"/>
    </format>
    <format dxfId="7049">
      <pivotArea dataOnly="0" labelOnly="1" grandRow="1" outline="0" fieldPosition="0"/>
    </format>
    <format dxfId="7048">
      <pivotArea dataOnly="0" labelOnly="1" outline="0" fieldPosition="0">
        <references count="1">
          <reference field="12" count="3">
            <x v="0"/>
            <x v="3"/>
            <x v="5"/>
          </reference>
        </references>
      </pivotArea>
    </format>
    <format dxfId="7047">
      <pivotArea dataOnly="0" labelOnly="1" grandCol="1" outline="0" fieldPosition="0"/>
    </format>
    <format dxfId="7046">
      <pivotArea outline="0" collapsedLevelsAreSubtotals="1" fieldPosition="0"/>
    </format>
    <format dxfId="7045">
      <pivotArea dataOnly="0" labelOnly="1" grandRow="1" outline="0" fieldPosition="0"/>
    </format>
    <format dxfId="7044">
      <pivotArea dataOnly="0" labelOnly="1" outline="0" fieldPosition="0">
        <references count="1">
          <reference field="12" count="4">
            <x v="0"/>
            <x v="1"/>
            <x v="3"/>
            <x v="5"/>
          </reference>
        </references>
      </pivotArea>
    </format>
    <format dxfId="7043">
      <pivotArea dataOnly="0" labelOnly="1" grandCol="1" outline="0" fieldPosition="0"/>
    </format>
    <format dxfId="7042">
      <pivotArea outline="0" collapsedLevelsAreSubtotals="1" fieldPosition="0"/>
    </format>
    <format dxfId="7041">
      <pivotArea dataOnly="0" labelOnly="1" grandRow="1" outline="0" fieldPosition="0"/>
    </format>
    <format dxfId="7040">
      <pivotArea dataOnly="0" labelOnly="1" outline="0" fieldPosition="0">
        <references count="1">
          <reference field="12" count="4">
            <x v="0"/>
            <x v="1"/>
            <x v="3"/>
            <x v="5"/>
          </reference>
        </references>
      </pivotArea>
    </format>
    <format dxfId="7039">
      <pivotArea dataOnly="0" labelOnly="1" grandCol="1" outline="0" fieldPosition="0"/>
    </format>
    <format dxfId="7038">
      <pivotArea outline="0" collapsedLevelsAreSubtotals="1" fieldPosition="0"/>
    </format>
    <format dxfId="7037">
      <pivotArea dataOnly="0" labelOnly="1" grandRow="1" outline="0" fieldPosition="0"/>
    </format>
    <format dxfId="7036">
      <pivotArea dataOnly="0" labelOnly="1" outline="0" fieldPosition="0">
        <references count="1">
          <reference field="12" count="4">
            <x v="0"/>
            <x v="1"/>
            <x v="3"/>
            <x v="5"/>
          </reference>
        </references>
      </pivotArea>
    </format>
    <format dxfId="7035">
      <pivotArea dataOnly="0" labelOnly="1" grandCol="1" outline="0" fieldPosition="0"/>
    </format>
    <format dxfId="7034">
      <pivotArea dataOnly="0" labelOnly="1" outline="0" fieldPosition="0">
        <references count="1">
          <reference field="12" count="4">
            <x v="0"/>
            <x v="1"/>
            <x v="3"/>
            <x v="5"/>
          </reference>
        </references>
      </pivotArea>
    </format>
    <format dxfId="7033">
      <pivotArea dataOnly="0" labelOnly="1" grandCol="1" outline="0" fieldPosition="0"/>
    </format>
    <format dxfId="7032">
      <pivotArea grandRow="1" outline="0" collapsedLevelsAreSubtotals="1" fieldPosition="0"/>
    </format>
    <format dxfId="7031">
      <pivotArea dataOnly="0" labelOnly="1" grandRow="1" outline="0" fieldPosition="0"/>
    </format>
    <format dxfId="7030">
      <pivotArea outline="0" collapsedLevelsAreSubtotals="1" fieldPosition="0"/>
    </format>
    <format dxfId="7029">
      <pivotArea dataOnly="0" labelOnly="1" grandRow="1" outline="0" fieldPosition="0"/>
    </format>
    <format dxfId="7028">
      <pivotArea dataOnly="0" labelOnly="1" outline="0" fieldPosition="0">
        <references count="1">
          <reference field="12" count="4">
            <x v="1"/>
            <x v="2"/>
            <x v="3"/>
            <x v="4"/>
          </reference>
        </references>
      </pivotArea>
    </format>
    <format dxfId="7027">
      <pivotArea dataOnly="0" labelOnly="1" grandCol="1" outline="0" fieldPosition="0"/>
    </format>
    <format dxfId="7026">
      <pivotArea outline="0" collapsedLevelsAreSubtotals="1" fieldPosition="0"/>
    </format>
    <format dxfId="7025">
      <pivotArea dataOnly="0" labelOnly="1" grandRow="1" outline="0" fieldPosition="0"/>
    </format>
    <format dxfId="7024">
      <pivotArea dataOnly="0" labelOnly="1" outline="0" fieldPosition="0">
        <references count="1">
          <reference field="12" count="4">
            <x v="1"/>
            <x v="2"/>
            <x v="3"/>
            <x v="4"/>
          </reference>
        </references>
      </pivotArea>
    </format>
    <format dxfId="7023">
      <pivotArea dataOnly="0" labelOnly="1" grandCol="1" outline="0" fieldPosition="0"/>
    </format>
    <format dxfId="7022">
      <pivotArea dataOnly="0" labelOnly="1" outline="0" fieldPosition="0">
        <references count="1">
          <reference field="12" count="4">
            <x v="1"/>
            <x v="2"/>
            <x v="3"/>
            <x v="4"/>
          </reference>
        </references>
      </pivotArea>
    </format>
    <format dxfId="7021">
      <pivotArea dataOnly="0" labelOnly="1" grandCol="1" outline="0" fieldPosition="0"/>
    </format>
    <format dxfId="7020">
      <pivotArea grandRow="1" outline="0" collapsedLevelsAreSubtotals="1" fieldPosition="0"/>
    </format>
    <format dxfId="7019">
      <pivotArea dataOnly="0" labelOnly="1" grandRow="1" outline="0" fieldPosition="0"/>
    </format>
    <format dxfId="7018">
      <pivotArea outline="0" collapsedLevelsAreSubtotals="1" fieldPosition="0"/>
    </format>
    <format dxfId="7017">
      <pivotArea dataOnly="0" labelOnly="1" grandRow="1" outline="0" fieldPosition="0"/>
    </format>
    <format dxfId="7016">
      <pivotArea dataOnly="0" labelOnly="1" outline="0" fieldPosition="0">
        <references count="1">
          <reference field="12" count="4">
            <x v="0"/>
            <x v="1"/>
            <x v="2"/>
            <x v="4"/>
          </reference>
        </references>
      </pivotArea>
    </format>
    <format dxfId="7015">
      <pivotArea dataOnly="0" labelOnly="1" grandCol="1" outline="0" fieldPosition="0"/>
    </format>
    <format dxfId="7014">
      <pivotArea outline="0" collapsedLevelsAreSubtotals="1" fieldPosition="0"/>
    </format>
    <format dxfId="7013">
      <pivotArea dataOnly="0" labelOnly="1" grandRow="1" outline="0" fieldPosition="0"/>
    </format>
    <format dxfId="7012">
      <pivotArea dataOnly="0" labelOnly="1" outline="0" fieldPosition="0">
        <references count="1">
          <reference field="12" count="4">
            <x v="0"/>
            <x v="1"/>
            <x v="2"/>
            <x v="4"/>
          </reference>
        </references>
      </pivotArea>
    </format>
    <format dxfId="7011">
      <pivotArea dataOnly="0" labelOnly="1" grandCol="1" outline="0" fieldPosition="0"/>
    </format>
    <format dxfId="7010">
      <pivotArea dataOnly="0" labelOnly="1" outline="0" fieldPosition="0">
        <references count="1">
          <reference field="12" count="4">
            <x v="0"/>
            <x v="1"/>
            <x v="2"/>
            <x v="4"/>
          </reference>
        </references>
      </pivotArea>
    </format>
    <format dxfId="7009">
      <pivotArea dataOnly="0" labelOnly="1" grandCol="1" outline="0" fieldPosition="0"/>
    </format>
    <format dxfId="7008">
      <pivotArea grandRow="1" outline="0" collapsedLevelsAreSubtotals="1" fieldPosition="0"/>
    </format>
    <format dxfId="7007">
      <pivotArea dataOnly="0" labelOnly="1" grandRow="1" outline="0" fieldPosition="0"/>
    </format>
    <format dxfId="7006">
      <pivotArea outline="0" collapsedLevelsAreSubtotals="1" fieldPosition="0"/>
    </format>
    <format dxfId="7005">
      <pivotArea dataOnly="0" labelOnly="1" grandRow="1" outline="0" fieldPosition="0"/>
    </format>
    <format dxfId="7004">
      <pivotArea dataOnly="0" labelOnly="1" outline="0" fieldPosition="0">
        <references count="1">
          <reference field="12" count="3">
            <x v="0"/>
            <x v="1"/>
            <x v="2"/>
          </reference>
        </references>
      </pivotArea>
    </format>
    <format dxfId="7003">
      <pivotArea dataOnly="0" labelOnly="1" grandCol="1" outline="0" fieldPosition="0"/>
    </format>
    <format dxfId="7002">
      <pivotArea outline="0" collapsedLevelsAreSubtotals="1" fieldPosition="0"/>
    </format>
    <format dxfId="7001">
      <pivotArea dataOnly="0" labelOnly="1" grandRow="1" outline="0" fieldPosition="0"/>
    </format>
    <format dxfId="7000">
      <pivotArea dataOnly="0" labelOnly="1" outline="0" fieldPosition="0">
        <references count="1">
          <reference field="12" count="3">
            <x v="0"/>
            <x v="1"/>
            <x v="2"/>
          </reference>
        </references>
      </pivotArea>
    </format>
    <format dxfId="6999">
      <pivotArea dataOnly="0" labelOnly="1" grandCol="1" outline="0" fieldPosition="0"/>
    </format>
    <format dxfId="6998">
      <pivotArea outline="0" collapsedLevelsAreSubtotals="1" fieldPosition="0"/>
    </format>
    <format dxfId="6997">
      <pivotArea dataOnly="0" labelOnly="1" grandRow="1" outline="0" fieldPosition="0"/>
    </format>
    <format dxfId="6996">
      <pivotArea dataOnly="0" labelOnly="1" outline="0" fieldPosition="0">
        <references count="1">
          <reference field="12" count="2">
            <x v="0"/>
            <x v="1"/>
          </reference>
        </references>
      </pivotArea>
    </format>
    <format dxfId="6995">
      <pivotArea dataOnly="0" labelOnly="1" grandCol="1" outline="0" fieldPosition="0"/>
    </format>
    <format dxfId="6994">
      <pivotArea dataOnly="0" labelOnly="1" outline="0" fieldPosition="0">
        <references count="1">
          <reference field="12" count="2">
            <x v="0"/>
            <x v="1"/>
          </reference>
        </references>
      </pivotArea>
    </format>
    <format dxfId="6993">
      <pivotArea dataOnly="0" labelOnly="1" grandCol="1" outline="0" fieldPosition="0"/>
    </format>
    <format dxfId="6992">
      <pivotArea grandRow="1" outline="0" collapsedLevelsAreSubtotals="1" fieldPosition="0"/>
    </format>
    <format dxfId="6991">
      <pivotArea dataOnly="0" labelOnly="1" grandRow="1" outline="0" fieldPosition="0"/>
    </format>
    <format dxfId="6990">
      <pivotArea dataOnly="0" grandCol="1" outline="0" axis="axisCol" fieldPosition="0"/>
    </format>
    <format dxfId="6989">
      <pivotArea outline="0" collapsedLevelsAreSubtotals="1" fieldPosition="0"/>
    </format>
    <format dxfId="6988">
      <pivotArea dataOnly="0" labelOnly="1" grandRow="1" outline="0" fieldPosition="0"/>
    </format>
    <format dxfId="6987">
      <pivotArea dataOnly="0" labelOnly="1" outline="0" fieldPosition="0">
        <references count="1">
          <reference field="12" count="3">
            <x v="0"/>
            <x v="1"/>
            <x v="3"/>
          </reference>
        </references>
      </pivotArea>
    </format>
    <format dxfId="6986">
      <pivotArea dataOnly="0" labelOnly="1" grandCol="1" outline="0" fieldPosition="0"/>
    </format>
    <format dxfId="6985">
      <pivotArea dataOnly="0" labelOnly="1" outline="0" fieldPosition="0">
        <references count="1">
          <reference field="12" count="3">
            <x v="0"/>
            <x v="1"/>
            <x v="3"/>
          </reference>
        </references>
      </pivotArea>
    </format>
    <format dxfId="6984">
      <pivotArea dataOnly="0" labelOnly="1" grandCol="1" outline="0" fieldPosition="0"/>
    </format>
    <format dxfId="6983">
      <pivotArea grandRow="1" outline="0" collapsedLevelsAreSubtotals="1" fieldPosition="0"/>
    </format>
    <format dxfId="6982">
      <pivotArea dataOnly="0" labelOnly="1" grandRow="1" outline="0" fieldPosition="0"/>
    </format>
    <format dxfId="6981">
      <pivotArea outline="0" collapsedLevelsAreSubtotals="1" fieldPosition="0"/>
    </format>
    <format dxfId="6980">
      <pivotArea dataOnly="0" labelOnly="1" grandRow="1" outline="0" fieldPosition="0"/>
    </format>
    <format dxfId="6979">
      <pivotArea dataOnly="0" labelOnly="1" outline="0" fieldPosition="0">
        <references count="1">
          <reference field="12" count="3">
            <x v="0"/>
            <x v="1"/>
            <x v="3"/>
          </reference>
        </references>
      </pivotArea>
    </format>
    <format dxfId="6978">
      <pivotArea dataOnly="0" labelOnly="1" grandCol="1" outline="0" fieldPosition="0"/>
    </format>
    <format dxfId="6977">
      <pivotArea outline="0" collapsedLevelsAreSubtotals="1" fieldPosition="0"/>
    </format>
    <format dxfId="6976">
      <pivotArea dataOnly="0" labelOnly="1" grandRow="1" outline="0" fieldPosition="0"/>
    </format>
    <format dxfId="6975">
      <pivotArea dataOnly="0" labelOnly="1" outline="0" fieldPosition="0">
        <references count="1">
          <reference field="12" count="2">
            <x v="0"/>
            <x v="1"/>
          </reference>
        </references>
      </pivotArea>
    </format>
    <format dxfId="6974">
      <pivotArea dataOnly="0" labelOnly="1" grandCol="1" outline="0" fieldPosition="0"/>
    </format>
    <format dxfId="6973">
      <pivotArea dataOnly="0" labelOnly="1" outline="0" fieldPosition="0">
        <references count="1">
          <reference field="12" count="2">
            <x v="0"/>
            <x v="1"/>
          </reference>
        </references>
      </pivotArea>
    </format>
    <format dxfId="6972">
      <pivotArea dataOnly="0" labelOnly="1" grandCol="1" outline="0" fieldPosition="0"/>
    </format>
    <format dxfId="6971">
      <pivotArea dataOnly="0" labelOnly="1" outline="0" fieldPosition="0">
        <references count="1">
          <reference field="12" count="2">
            <x v="0"/>
            <x v="1"/>
          </reference>
        </references>
      </pivotArea>
    </format>
    <format dxfId="6970">
      <pivotArea dataOnly="0" labelOnly="1" grandCol="1" outline="0" fieldPosition="0"/>
    </format>
    <format dxfId="6969">
      <pivotArea grandRow="1" outline="0" collapsedLevelsAreSubtotals="1" fieldPosition="0"/>
    </format>
    <format dxfId="6968">
      <pivotArea dataOnly="0" labelOnly="1" grandRow="1" outline="0" fieldPosition="0"/>
    </format>
    <format dxfId="6967">
      <pivotArea outline="0" collapsedLevelsAreSubtotals="1" fieldPosition="0"/>
    </format>
    <format dxfId="6966">
      <pivotArea dataOnly="0" labelOnly="1" grandRow="1" outline="0" fieldPosition="0"/>
    </format>
    <format dxfId="6965">
      <pivotArea dataOnly="0" labelOnly="1" outline="0" fieldPosition="0">
        <references count="1">
          <reference field="12" count="2">
            <x v="0"/>
            <x v="1"/>
          </reference>
        </references>
      </pivotArea>
    </format>
    <format dxfId="6964">
      <pivotArea dataOnly="0" labelOnly="1" grandCol="1" outline="0" fieldPosition="0"/>
    </format>
    <format dxfId="6963">
      <pivotArea outline="0" collapsedLevelsAreSubtotals="1" fieldPosition="0"/>
    </format>
    <format dxfId="6962">
      <pivotArea dataOnly="0" labelOnly="1" grandRow="1" outline="0" fieldPosition="0"/>
    </format>
    <format dxfId="6961">
      <pivotArea dataOnly="0" labelOnly="1" outline="0" fieldPosition="0">
        <references count="1">
          <reference field="12" count="2">
            <x v="0"/>
            <x v="3"/>
          </reference>
        </references>
      </pivotArea>
    </format>
    <format dxfId="6960">
      <pivotArea dataOnly="0" labelOnly="1" grandCol="1" outline="0" fieldPosition="0"/>
    </format>
    <format dxfId="6959">
      <pivotArea outline="0" collapsedLevelsAreSubtotals="1" fieldPosition="0"/>
    </format>
    <format dxfId="6958">
      <pivotArea dataOnly="0" labelOnly="1" grandRow="1" outline="0" fieldPosition="0"/>
    </format>
    <format dxfId="6957">
      <pivotArea dataOnly="0" labelOnly="1" outline="0" fieldPosition="0">
        <references count="1">
          <reference field="12" count="2">
            <x v="0"/>
            <x v="3"/>
          </reference>
        </references>
      </pivotArea>
    </format>
    <format dxfId="6956">
      <pivotArea dataOnly="0" labelOnly="1" grandCol="1" outline="0" fieldPosition="0"/>
    </format>
    <format dxfId="6955">
      <pivotArea dataOnly="0" labelOnly="1" outline="0" fieldPosition="0">
        <references count="1">
          <reference field="12" count="2">
            <x v="0"/>
            <x v="3"/>
          </reference>
        </references>
      </pivotArea>
    </format>
    <format dxfId="6954">
      <pivotArea dataOnly="0" labelOnly="1" grandCol="1" outline="0" fieldPosition="0"/>
    </format>
    <format dxfId="6953">
      <pivotArea grandRow="1" outline="0" collapsedLevelsAreSubtotals="1" fieldPosition="0"/>
    </format>
    <format dxfId="6952">
      <pivotArea dataOnly="0" labelOnly="1" grandRow="1" outline="0" fieldPosition="0"/>
    </format>
    <format dxfId="6951">
      <pivotArea outline="0" collapsedLevelsAreSubtotals="1" fieldPosition="0"/>
    </format>
    <format dxfId="6950">
      <pivotArea dataOnly="0" labelOnly="1" grandRow="1" outline="0" fieldPosition="0"/>
    </format>
    <format dxfId="6949">
      <pivotArea dataOnly="0" labelOnly="1" outline="0" fieldPosition="0">
        <references count="1">
          <reference field="12" count="1">
            <x v="0"/>
          </reference>
        </references>
      </pivotArea>
    </format>
    <format dxfId="6948">
      <pivotArea dataOnly="0" labelOnly="1" grandCol="1" outline="0" fieldPosition="0"/>
    </format>
    <format dxfId="6947">
      <pivotArea dataOnly="0" labelOnly="1" outline="0" fieldPosition="0">
        <references count="1">
          <reference field="12" count="1">
            <x v="0"/>
          </reference>
        </references>
      </pivotArea>
    </format>
    <format dxfId="6946">
      <pivotArea dataOnly="0" labelOnly="1" grandCol="1" outline="0" fieldPosition="0"/>
    </format>
    <format dxfId="6945">
      <pivotArea grandRow="1" outline="0" collapsedLevelsAreSubtotals="1" fieldPosition="0"/>
    </format>
    <format dxfId="6944">
      <pivotArea dataOnly="0" labelOnly="1" grandRow="1" outline="0" fieldPosition="0"/>
    </format>
    <format dxfId="6943">
      <pivotArea grandCol="1" outline="0" collapsedLevelsAreSubtotals="1" fieldPosition="0"/>
    </format>
    <format dxfId="6942">
      <pivotArea dataOnly="0" labelOnly="1" grandCol="1" outline="0" fieldPosition="0"/>
    </format>
    <format dxfId="6941">
      <pivotArea outline="0" collapsedLevelsAreSubtotals="1" fieldPosition="0"/>
    </format>
    <format dxfId="6940">
      <pivotArea dataOnly="0" labelOnly="1" grandRow="1" outline="0" fieldPosition="0"/>
    </format>
    <format dxfId="6939">
      <pivotArea dataOnly="0" labelOnly="1" outline="0" fieldPosition="0">
        <references count="1">
          <reference field="12" count="0"/>
        </references>
      </pivotArea>
    </format>
    <format dxfId="6938">
      <pivotArea dataOnly="0" labelOnly="1" grandCol="1" outline="0" fieldPosition="0"/>
    </format>
    <format dxfId="6937">
      <pivotArea outline="0" collapsedLevelsAreSubtotals="1" fieldPosition="0"/>
    </format>
    <format dxfId="6936">
      <pivotArea dataOnly="0" labelOnly="1" grandRow="1" outline="0" fieldPosition="0"/>
    </format>
    <format dxfId="6935">
      <pivotArea dataOnly="0" labelOnly="1" outline="0" fieldPosition="0">
        <references count="1">
          <reference field="12" count="0"/>
        </references>
      </pivotArea>
    </format>
    <format dxfId="6934">
      <pivotArea dataOnly="0" labelOnly="1" grandCol="1" outline="0" fieldPosition="0"/>
    </format>
    <format dxfId="6933">
      <pivotArea outline="0" collapsedLevelsAreSubtotals="1" fieldPosition="0"/>
    </format>
    <format dxfId="6932">
      <pivotArea dataOnly="0" labelOnly="1" grandRow="1" outline="0" fieldPosition="0"/>
    </format>
    <format dxfId="6931">
      <pivotArea dataOnly="0" labelOnly="1" outline="0" fieldPosition="0">
        <references count="1">
          <reference field="12" count="0"/>
        </references>
      </pivotArea>
    </format>
    <format dxfId="6930">
      <pivotArea dataOnly="0" labelOnly="1" grandCol="1" outline="0" fieldPosition="0"/>
    </format>
    <format dxfId="6929">
      <pivotArea grandRow="1" outline="0" collapsedLevelsAreSubtotals="1" fieldPosition="0"/>
    </format>
    <format dxfId="6928">
      <pivotArea dataOnly="0" labelOnly="1" grandRow="1" outline="0" fieldPosition="0"/>
    </format>
    <format dxfId="6927">
      <pivotArea dataOnly="0" labelOnly="1" outline="0" fieldPosition="0">
        <references count="1">
          <reference field="12" count="0"/>
        </references>
      </pivotArea>
    </format>
    <format dxfId="6926">
      <pivotArea dataOnly="0" labelOnly="1" grandCol="1" outline="0" fieldPosition="0"/>
    </format>
    <format dxfId="6925">
      <pivotArea grandCol="1" outline="0" collapsedLevelsAreSubtotals="1" fieldPosition="0"/>
    </format>
    <format dxfId="6924">
      <pivotArea dataOnly="0" labelOnly="1" grandCol="1" outline="0" fieldPosition="0"/>
    </format>
    <format dxfId="6923">
      <pivotArea outline="0" collapsedLevelsAreSubtotals="1" fieldPosition="0"/>
    </format>
    <format dxfId="6922">
      <pivotArea field="15" type="button" dataOnly="0" labelOnly="1" outline="0" axis="axisRow" fieldPosition="0"/>
    </format>
    <format dxfId="6921">
      <pivotArea dataOnly="0" labelOnly="1" outline="0" fieldPosition="0">
        <references count="1">
          <reference field="15" count="0"/>
        </references>
      </pivotArea>
    </format>
    <format dxfId="6920">
      <pivotArea dataOnly="0" labelOnly="1" grandRow="1" outline="0" fieldPosition="0"/>
    </format>
    <format dxfId="6919">
      <pivotArea dataOnly="0" labelOnly="1" outline="0" fieldPosition="0">
        <references count="1">
          <reference field="12" count="0"/>
        </references>
      </pivotArea>
    </format>
    <format dxfId="6918">
      <pivotArea dataOnly="0" labelOnly="1" grandCol="1" outline="0" fieldPosition="0"/>
    </format>
    <format dxfId="6917">
      <pivotArea outline="0" collapsedLevelsAreSubtotals="1" fieldPosition="0"/>
    </format>
    <format dxfId="6916">
      <pivotArea field="15" type="button" dataOnly="0" labelOnly="1" outline="0" axis="axisRow" fieldPosition="0"/>
    </format>
    <format dxfId="6915">
      <pivotArea dataOnly="0" labelOnly="1" outline="0" fieldPosition="0">
        <references count="1">
          <reference field="15" count="0"/>
        </references>
      </pivotArea>
    </format>
    <format dxfId="6914">
      <pivotArea dataOnly="0" labelOnly="1" grandRow="1" outline="0" fieldPosition="0"/>
    </format>
    <format dxfId="6913">
      <pivotArea dataOnly="0" labelOnly="1" outline="0" fieldPosition="0">
        <references count="1">
          <reference field="12" count="0"/>
        </references>
      </pivotArea>
    </format>
    <format dxfId="6912">
      <pivotArea dataOnly="0" labelOnly="1" grandCol="1" outline="0" fieldPosition="0"/>
    </format>
    <format dxfId="6911">
      <pivotArea outline="0" collapsedLevelsAreSubtotals="1" fieldPosition="0"/>
    </format>
    <format dxfId="6910">
      <pivotArea field="15" type="button" dataOnly="0" labelOnly="1" outline="0" axis="axisRow" fieldPosition="0"/>
    </format>
    <format dxfId="6909">
      <pivotArea dataOnly="0" labelOnly="1" outline="0" fieldPosition="0">
        <references count="1">
          <reference field="15" count="5">
            <x v="4"/>
            <x v="6"/>
            <x v="10"/>
            <x v="11"/>
            <x v="13"/>
          </reference>
        </references>
      </pivotArea>
    </format>
    <format dxfId="6908">
      <pivotArea dataOnly="0" labelOnly="1" grandRow="1" outline="0" fieldPosition="0"/>
    </format>
    <format dxfId="6907">
      <pivotArea dataOnly="0" labelOnly="1" outline="0" fieldPosition="0">
        <references count="1">
          <reference field="12" count="3">
            <x v="0"/>
            <x v="1"/>
            <x v="4"/>
          </reference>
        </references>
      </pivotArea>
    </format>
    <format dxfId="6906">
      <pivotArea dataOnly="0" labelOnly="1" grandCol="1" outline="0" fieldPosition="0"/>
    </format>
    <format dxfId="6905">
      <pivotArea outline="0" collapsedLevelsAreSubtotals="1" fieldPosition="0"/>
    </format>
    <format dxfId="6904">
      <pivotArea field="15" type="button" dataOnly="0" labelOnly="1" outline="0" axis="axisRow" fieldPosition="0"/>
    </format>
    <format dxfId="6903">
      <pivotArea dataOnly="0" labelOnly="1" outline="0" fieldPosition="0">
        <references count="1">
          <reference field="15" count="5">
            <x v="4"/>
            <x v="6"/>
            <x v="10"/>
            <x v="11"/>
            <x v="13"/>
          </reference>
        </references>
      </pivotArea>
    </format>
    <format dxfId="6902">
      <pivotArea dataOnly="0" labelOnly="1" grandRow="1" outline="0" fieldPosition="0"/>
    </format>
    <format dxfId="6901">
      <pivotArea dataOnly="0" labelOnly="1" outline="0" fieldPosition="0">
        <references count="1">
          <reference field="12" count="3">
            <x v="0"/>
            <x v="1"/>
            <x v="4"/>
          </reference>
        </references>
      </pivotArea>
    </format>
    <format dxfId="6900">
      <pivotArea dataOnly="0" labelOnly="1" grandCol="1" outline="0" fieldPosition="0"/>
    </format>
    <format dxfId="6899">
      <pivotArea grandRow="1" outline="0" collapsedLevelsAreSubtotals="1" fieldPosition="0"/>
    </format>
    <format dxfId="6898">
      <pivotArea dataOnly="0" labelOnly="1" grandRow="1" outline="0" fieldPosition="0"/>
    </format>
    <format dxfId="6897">
      <pivotArea type="all" dataOnly="0" outline="0" fieldPosition="0"/>
    </format>
    <format dxfId="6896">
      <pivotArea dataOnly="0" labelOnly="1" outline="0" fieldPosition="0">
        <references count="1">
          <reference field="15" count="11">
            <x v="0"/>
            <x v="1"/>
            <x v="2"/>
            <x v="3"/>
            <x v="4"/>
            <x v="10"/>
            <x v="11"/>
            <x v="13"/>
            <x v="14"/>
            <x v="15"/>
            <x v="16"/>
          </reference>
        </references>
      </pivotArea>
    </format>
    <format dxfId="6895">
      <pivotArea dataOnly="0" labelOnly="1" outline="0" fieldPosition="0">
        <references count="1">
          <reference field="12" count="5">
            <x v="0"/>
            <x v="1"/>
            <x v="2"/>
            <x v="4"/>
            <x v="5"/>
          </reference>
        </references>
      </pivotArea>
    </format>
    <format dxfId="6894">
      <pivotArea type="all" dataOnly="0" outline="0" fieldPosition="0"/>
    </format>
    <format dxfId="6893">
      <pivotArea dataOnly="0" labelOnly="1" outline="0" fieldPosition="0">
        <references count="1">
          <reference field="15" count="11">
            <x v="0"/>
            <x v="1"/>
            <x v="2"/>
            <x v="3"/>
            <x v="4"/>
            <x v="10"/>
            <x v="11"/>
            <x v="13"/>
            <x v="14"/>
            <x v="15"/>
            <x v="16"/>
          </reference>
        </references>
      </pivotArea>
    </format>
    <format dxfId="6892">
      <pivotArea dataOnly="0" labelOnly="1" outline="0" fieldPosition="0">
        <references count="1">
          <reference field="12" count="5">
            <x v="0"/>
            <x v="1"/>
            <x v="2"/>
            <x v="4"/>
            <x v="5"/>
          </reference>
        </references>
      </pivotArea>
    </format>
    <format dxfId="6891">
      <pivotArea dataOnly="0" labelOnly="1" outline="0" fieldPosition="0">
        <references count="1">
          <reference field="15" count="11">
            <x v="0"/>
            <x v="1"/>
            <x v="2"/>
            <x v="3"/>
            <x v="4"/>
            <x v="10"/>
            <x v="11"/>
            <x v="13"/>
            <x v="14"/>
            <x v="15"/>
            <x v="16"/>
          </reference>
        </references>
      </pivotArea>
    </format>
    <format dxfId="6890">
      <pivotArea dataOnly="0" labelOnly="1" outline="0" fieldPosition="0">
        <references count="1">
          <reference field="12" count="5">
            <x v="0"/>
            <x v="1"/>
            <x v="2"/>
            <x v="4"/>
            <x v="5"/>
          </reference>
        </references>
      </pivotArea>
    </format>
    <format dxfId="6889">
      <pivotArea dataOnly="0" labelOnly="1" outline="0" fieldPosition="0">
        <references count="1">
          <reference field="15" count="4">
            <x v="7"/>
            <x v="8"/>
            <x v="12"/>
            <x v="13"/>
          </reference>
        </references>
      </pivotArea>
    </format>
    <format dxfId="6888">
      <pivotArea dataOnly="0" labelOnly="1" outline="0" fieldPosition="0">
        <references count="1">
          <reference field="15" count="1">
            <x v="6"/>
          </reference>
        </references>
      </pivotArea>
    </format>
    <format dxfId="6887">
      <pivotArea type="all" dataOnly="0" outline="0" fieldPosition="0"/>
    </format>
    <format dxfId="6886">
      <pivotArea dataOnly="0" labelOnly="1" outline="0" fieldPosition="0">
        <references count="1">
          <reference field="15" count="0"/>
        </references>
      </pivotArea>
    </format>
    <format dxfId="6885">
      <pivotArea dataOnly="0" labelOnly="1" outline="0" fieldPosition="0">
        <references count="1">
          <reference field="12" count="0"/>
        </references>
      </pivotArea>
    </format>
    <format dxfId="6884">
      <pivotArea type="all" dataOnly="0" outline="0" fieldPosition="0"/>
    </format>
    <format dxfId="6883">
      <pivotArea dataOnly="0" labelOnly="1" outline="0" fieldPosition="0">
        <references count="1">
          <reference field="15" count="0"/>
        </references>
      </pivotArea>
    </format>
    <format dxfId="6882">
      <pivotArea dataOnly="0" labelOnly="1" outline="0" fieldPosition="0">
        <references count="1">
          <reference field="12" count="0"/>
        </references>
      </pivotArea>
    </format>
    <format dxfId="6881">
      <pivotArea dataOnly="0" labelOnly="1" outline="0" fieldPosition="0">
        <references count="1">
          <reference field="15" count="10">
            <x v="1"/>
            <x v="2"/>
            <x v="3"/>
            <x v="4"/>
            <x v="6"/>
            <x v="7"/>
            <x v="8"/>
            <x v="11"/>
            <x v="13"/>
            <x v="15"/>
          </reference>
        </references>
      </pivotArea>
    </format>
    <format dxfId="6880">
      <pivotArea type="all" dataOnly="0" outline="0" fieldPosition="0"/>
    </format>
    <format dxfId="6879">
      <pivotArea outline="0" collapsedLevelsAreSubtotals="1" fieldPosition="0"/>
    </format>
    <format dxfId="6878">
      <pivotArea type="origin" dataOnly="0" labelOnly="1" outline="0" fieldPosition="0"/>
    </format>
    <format dxfId="6877">
      <pivotArea field="12" type="button" dataOnly="0" labelOnly="1" outline="0" axis="axisCol" fieldPosition="0"/>
    </format>
    <format dxfId="6876">
      <pivotArea type="topRight" dataOnly="0" labelOnly="1" outline="0" fieldPosition="0"/>
    </format>
    <format dxfId="6875">
      <pivotArea field="15" type="button" dataOnly="0" labelOnly="1" outline="0" axis="axisRow" fieldPosition="0"/>
    </format>
    <format dxfId="6874">
      <pivotArea dataOnly="0" labelOnly="1" outline="0" fieldPosition="0">
        <references count="1">
          <reference field="15" count="12">
            <x v="0"/>
            <x v="1"/>
            <x v="2"/>
            <x v="3"/>
            <x v="4"/>
            <x v="7"/>
            <x v="8"/>
            <x v="11"/>
            <x v="12"/>
            <x v="13"/>
            <x v="14"/>
            <x v="17"/>
          </reference>
        </references>
      </pivotArea>
    </format>
    <format dxfId="6873">
      <pivotArea dataOnly="0" labelOnly="1" grandRow="1" outline="0" fieldPosition="0"/>
    </format>
    <format dxfId="6872">
      <pivotArea dataOnly="0" labelOnly="1" outline="0" fieldPosition="0">
        <references count="1">
          <reference field="12" count="4">
            <x v="0"/>
            <x v="1"/>
            <x v="2"/>
            <x v="4"/>
          </reference>
        </references>
      </pivotArea>
    </format>
    <format dxfId="687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72" t="s">
        <v>12</v>
      </c>
      <c r="B2" s="373"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74"/>
      <c r="B4" s="375" t="s">
        <v>1274</v>
      </c>
      <c r="C4" s="375"/>
      <c r="D4" s="375"/>
      <c r="E4" s="375"/>
      <c r="F4" s="375"/>
      <c r="G4" s="375"/>
      <c r="H4" s="375"/>
      <c r="I4" s="375"/>
      <c r="J4" s="375"/>
      <c r="K4" s="375"/>
      <c r="L4" s="375"/>
      <c r="M4" s="375"/>
      <c r="N4" s="375"/>
      <c r="O4" s="375"/>
      <c r="P4" s="375"/>
      <c r="Q4" s="375"/>
      <c r="R4" s="375"/>
      <c r="S4" s="375"/>
      <c r="T4" s="375"/>
      <c r="U4" s="375"/>
      <c r="V4" s="375"/>
      <c r="W4" s="375"/>
      <c r="X4" s="375"/>
      <c r="Y4" s="375"/>
      <c r="Z4" s="375"/>
      <c r="AA4" s="375"/>
      <c r="AB4" s="375"/>
      <c r="AC4" s="375"/>
      <c r="AD4" s="375"/>
      <c r="AE4" s="375"/>
      <c r="AF4" s="375"/>
      <c r="AG4" s="375"/>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79">
        <v>27</v>
      </c>
      <c r="C6" s="379"/>
      <c r="D6" s="380"/>
      <c r="E6" s="381">
        <v>2</v>
      </c>
      <c r="F6" s="381">
        <v>7</v>
      </c>
      <c r="G6" s="381"/>
      <c r="H6" s="381">
        <v>2</v>
      </c>
      <c r="I6" s="381"/>
      <c r="J6" s="382">
        <v>15</v>
      </c>
      <c r="K6" s="382"/>
      <c r="L6" s="382"/>
      <c r="M6" s="382">
        <v>1</v>
      </c>
      <c r="N6" s="382"/>
      <c r="O6" s="382"/>
      <c r="P6" s="382"/>
      <c r="Q6" s="382">
        <v>3</v>
      </c>
      <c r="R6" s="382"/>
      <c r="S6" s="381"/>
      <c r="T6" s="382"/>
      <c r="U6" s="382"/>
      <c r="V6" s="382"/>
      <c r="W6" s="382"/>
      <c r="X6" s="382"/>
      <c r="Y6" s="382"/>
      <c r="Z6" s="379"/>
      <c r="AA6" s="382"/>
      <c r="AB6" s="382"/>
      <c r="AC6" s="379"/>
      <c r="AD6" s="379"/>
      <c r="AE6" s="379"/>
      <c r="AF6" s="379"/>
      <c r="AG6" s="379"/>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80"/>
      <c r="AU6" s="380">
        <v>3</v>
      </c>
      <c r="AV6" s="380">
        <v>24</v>
      </c>
      <c r="AW6" s="380"/>
      <c r="AX6" s="380"/>
      <c r="AY6" s="380"/>
      <c r="AZ6" s="380"/>
      <c r="BA6" s="380">
        <v>27</v>
      </c>
      <c r="BB6"/>
      <c r="BC6"/>
      <c r="BD6"/>
      <c r="BE6"/>
      <c r="BF6" s="9" t="s">
        <v>114</v>
      </c>
      <c r="BG6" s="371"/>
      <c r="BH6" s="371">
        <v>27</v>
      </c>
      <c r="BI6" s="371">
        <v>27</v>
      </c>
      <c r="BJ6"/>
      <c r="BK6"/>
      <c r="BL6"/>
      <c r="BN6"/>
      <c r="CH6" s="10" t="e">
        <v>#N/A</v>
      </c>
    </row>
    <row r="7" spans="1:86" s="10" customFormat="1" ht="18" customHeight="1">
      <c r="A7" s="24" t="s">
        <v>204</v>
      </c>
      <c r="B7" s="379">
        <v>33</v>
      </c>
      <c r="C7" s="379">
        <v>2</v>
      </c>
      <c r="D7" s="380">
        <v>5</v>
      </c>
      <c r="E7" s="381">
        <v>9</v>
      </c>
      <c r="F7" s="381">
        <v>9</v>
      </c>
      <c r="G7" s="381"/>
      <c r="H7" s="381"/>
      <c r="I7" s="381"/>
      <c r="J7" s="382"/>
      <c r="K7" s="382"/>
      <c r="L7" s="382"/>
      <c r="M7" s="382"/>
      <c r="N7" s="382">
        <v>7</v>
      </c>
      <c r="O7" s="382"/>
      <c r="P7" s="382"/>
      <c r="Q7" s="382"/>
      <c r="R7" s="382"/>
      <c r="S7" s="381"/>
      <c r="T7" s="382">
        <v>3</v>
      </c>
      <c r="U7" s="382"/>
      <c r="V7" s="382"/>
      <c r="W7" s="382"/>
      <c r="X7" s="382"/>
      <c r="Y7" s="382"/>
      <c r="Z7" s="379"/>
      <c r="AA7" s="382"/>
      <c r="AB7" s="382"/>
      <c r="AC7" s="379"/>
      <c r="AD7" s="379"/>
      <c r="AE7" s="379"/>
      <c r="AF7" s="379"/>
      <c r="AG7" s="379">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80"/>
      <c r="AU7" s="380">
        <v>5</v>
      </c>
      <c r="AV7" s="380">
        <v>28</v>
      </c>
      <c r="AW7" s="380"/>
      <c r="AX7" s="380"/>
      <c r="AY7" s="380"/>
      <c r="AZ7" s="380"/>
      <c r="BA7" s="380">
        <v>33</v>
      </c>
      <c r="BB7"/>
      <c r="BC7"/>
      <c r="BD7"/>
      <c r="BE7"/>
      <c r="BF7" s="9" t="s">
        <v>204</v>
      </c>
      <c r="BG7" s="371"/>
      <c r="BH7" s="371">
        <v>33</v>
      </c>
      <c r="BI7" s="371">
        <v>33</v>
      </c>
      <c r="BJ7"/>
      <c r="BK7"/>
      <c r="BL7"/>
      <c r="BN7"/>
      <c r="CH7" s="10" t="e">
        <v>#N/A</v>
      </c>
    </row>
    <row r="8" spans="1:86" s="10" customFormat="1" ht="18" customHeight="1">
      <c r="A8" s="24" t="s">
        <v>43</v>
      </c>
      <c r="B8" s="379">
        <v>97</v>
      </c>
      <c r="C8" s="379"/>
      <c r="D8" s="380"/>
      <c r="E8" s="381">
        <v>3</v>
      </c>
      <c r="F8" s="381">
        <v>22</v>
      </c>
      <c r="G8" s="381">
        <v>25</v>
      </c>
      <c r="H8" s="381">
        <v>21</v>
      </c>
      <c r="I8" s="381">
        <v>7</v>
      </c>
      <c r="J8" s="382"/>
      <c r="K8" s="382"/>
      <c r="L8" s="382"/>
      <c r="M8" s="382">
        <v>5</v>
      </c>
      <c r="N8" s="382">
        <v>9</v>
      </c>
      <c r="O8" s="382">
        <v>3</v>
      </c>
      <c r="P8" s="382">
        <v>2</v>
      </c>
      <c r="Q8" s="382">
        <v>1</v>
      </c>
      <c r="R8" s="382">
        <v>1</v>
      </c>
      <c r="S8" s="381"/>
      <c r="T8" s="382"/>
      <c r="U8" s="382"/>
      <c r="V8" s="382"/>
      <c r="W8" s="382"/>
      <c r="X8" s="382"/>
      <c r="Y8" s="382"/>
      <c r="Z8" s="379"/>
      <c r="AA8" s="382"/>
      <c r="AB8" s="382"/>
      <c r="AC8" s="379"/>
      <c r="AD8" s="379"/>
      <c r="AE8" s="379"/>
      <c r="AF8" s="379"/>
      <c r="AG8" s="379">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80"/>
      <c r="AU8" s="380">
        <v>3</v>
      </c>
      <c r="AV8" s="380">
        <v>91</v>
      </c>
      <c r="AW8" s="380"/>
      <c r="AX8" s="380">
        <v>3</v>
      </c>
      <c r="AY8" s="380"/>
      <c r="AZ8" s="380"/>
      <c r="BA8" s="380">
        <v>97</v>
      </c>
      <c r="BB8"/>
      <c r="BC8"/>
      <c r="BD8"/>
      <c r="BE8"/>
      <c r="BF8" s="9" t="s">
        <v>43</v>
      </c>
      <c r="BG8" s="371"/>
      <c r="BH8" s="371">
        <v>97</v>
      </c>
      <c r="BI8" s="371">
        <v>97</v>
      </c>
      <c r="BJ8"/>
      <c r="BK8"/>
      <c r="BL8"/>
      <c r="BN8"/>
      <c r="CH8" s="10" t="e">
        <v>#N/A</v>
      </c>
    </row>
    <row r="9" spans="1:86" s="10" customFormat="1" ht="15.75">
      <c r="A9" s="24" t="s">
        <v>23</v>
      </c>
      <c r="B9" s="379">
        <v>39</v>
      </c>
      <c r="C9" s="379">
        <v>2</v>
      </c>
      <c r="D9" s="380">
        <v>13</v>
      </c>
      <c r="E9" s="381">
        <v>1</v>
      </c>
      <c r="F9" s="381">
        <v>10</v>
      </c>
      <c r="G9" s="381">
        <v>7</v>
      </c>
      <c r="H9" s="381"/>
      <c r="I9" s="381"/>
      <c r="J9" s="382"/>
      <c r="K9" s="382"/>
      <c r="L9" s="382"/>
      <c r="M9" s="382">
        <v>5</v>
      </c>
      <c r="N9" s="382"/>
      <c r="O9" s="382"/>
      <c r="P9" s="382"/>
      <c r="Q9" s="382">
        <v>1</v>
      </c>
      <c r="R9" s="382">
        <v>2</v>
      </c>
      <c r="S9" s="381">
        <v>1</v>
      </c>
      <c r="T9" s="382">
        <v>2</v>
      </c>
      <c r="U9" s="382">
        <v>2</v>
      </c>
      <c r="V9" s="382"/>
      <c r="W9" s="382"/>
      <c r="X9" s="382"/>
      <c r="Y9" s="382"/>
      <c r="Z9" s="379"/>
      <c r="AA9" s="382"/>
      <c r="AB9" s="382"/>
      <c r="AC9" s="379"/>
      <c r="AD9" s="379"/>
      <c r="AE9" s="379"/>
      <c r="AF9" s="379"/>
      <c r="AG9" s="379">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80"/>
      <c r="AU9" s="380">
        <v>6</v>
      </c>
      <c r="AV9" s="380">
        <v>30</v>
      </c>
      <c r="AW9" s="380">
        <v>1</v>
      </c>
      <c r="AX9" s="380">
        <v>2</v>
      </c>
      <c r="AY9" s="380"/>
      <c r="AZ9" s="380"/>
      <c r="BA9" s="380">
        <v>39</v>
      </c>
      <c r="BB9"/>
      <c r="BC9"/>
      <c r="BD9"/>
      <c r="BE9"/>
      <c r="BF9" s="9" t="s">
        <v>23</v>
      </c>
      <c r="BG9" s="371"/>
      <c r="BH9" s="371">
        <v>39</v>
      </c>
      <c r="BI9" s="371">
        <v>39</v>
      </c>
      <c r="BJ9"/>
      <c r="BK9"/>
      <c r="BL9"/>
      <c r="BN9"/>
      <c r="CH9" s="10" t="e">
        <v>#N/A</v>
      </c>
    </row>
    <row r="10" spans="1:86" s="10" customFormat="1" ht="19.5" customHeight="1">
      <c r="A10" s="24" t="s">
        <v>35</v>
      </c>
      <c r="B10" s="379">
        <v>63</v>
      </c>
      <c r="C10" s="379"/>
      <c r="D10" s="380"/>
      <c r="E10" s="381">
        <v>9</v>
      </c>
      <c r="F10" s="381">
        <v>12</v>
      </c>
      <c r="G10" s="381">
        <v>11</v>
      </c>
      <c r="H10" s="381">
        <v>15</v>
      </c>
      <c r="I10" s="381"/>
      <c r="J10" s="382">
        <v>2</v>
      </c>
      <c r="K10" s="382">
        <v>4</v>
      </c>
      <c r="L10" s="382">
        <v>3</v>
      </c>
      <c r="M10" s="382">
        <v>7</v>
      </c>
      <c r="N10" s="382">
        <v>6</v>
      </c>
      <c r="O10" s="382"/>
      <c r="P10" s="382"/>
      <c r="Q10" s="382">
        <v>2</v>
      </c>
      <c r="R10" s="382">
        <v>2</v>
      </c>
      <c r="S10" s="381"/>
      <c r="T10" s="382">
        <v>1</v>
      </c>
      <c r="U10" s="382">
        <v>1</v>
      </c>
      <c r="V10" s="382"/>
      <c r="W10" s="382"/>
      <c r="X10" s="382"/>
      <c r="Y10" s="382"/>
      <c r="Z10" s="379"/>
      <c r="AA10" s="382"/>
      <c r="AB10" s="382"/>
      <c r="AC10" s="379"/>
      <c r="AD10" s="379"/>
      <c r="AE10" s="379"/>
      <c r="AF10" s="379"/>
      <c r="AG10" s="379">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80">
        <v>4</v>
      </c>
      <c r="AU10" s="380">
        <v>12</v>
      </c>
      <c r="AV10" s="380">
        <v>42</v>
      </c>
      <c r="AW10" s="380">
        <v>1</v>
      </c>
      <c r="AX10" s="380">
        <v>4</v>
      </c>
      <c r="AY10" s="380"/>
      <c r="AZ10" s="380"/>
      <c r="BA10" s="380">
        <v>63</v>
      </c>
      <c r="BB10"/>
      <c r="BC10"/>
      <c r="BD10"/>
      <c r="BE10"/>
      <c r="BF10" s="9" t="s">
        <v>35</v>
      </c>
      <c r="BG10" s="371">
        <v>4</v>
      </c>
      <c r="BH10" s="371">
        <v>59</v>
      </c>
      <c r="BI10" s="371">
        <v>63</v>
      </c>
      <c r="BJ10"/>
      <c r="BK10"/>
      <c r="BL10"/>
      <c r="BN10"/>
      <c r="CH10" s="10" t="e">
        <v>#N/A</v>
      </c>
    </row>
    <row r="11" spans="1:86" s="10" customFormat="1" ht="18" customHeight="1">
      <c r="A11" s="24" t="s">
        <v>66</v>
      </c>
      <c r="B11" s="379">
        <v>38</v>
      </c>
      <c r="C11" s="379"/>
      <c r="D11" s="380"/>
      <c r="E11" s="381"/>
      <c r="F11" s="381">
        <v>1</v>
      </c>
      <c r="G11" s="381">
        <v>6</v>
      </c>
      <c r="H11" s="381">
        <v>5</v>
      </c>
      <c r="I11" s="381"/>
      <c r="J11" s="382"/>
      <c r="K11" s="382">
        <v>3</v>
      </c>
      <c r="L11" s="382"/>
      <c r="M11" s="382"/>
      <c r="N11" s="382"/>
      <c r="O11" s="382"/>
      <c r="P11" s="382"/>
      <c r="Q11" s="382"/>
      <c r="R11" s="382">
        <v>12</v>
      </c>
      <c r="S11" s="381"/>
      <c r="T11" s="382"/>
      <c r="U11" s="382">
        <v>2</v>
      </c>
      <c r="V11" s="382"/>
      <c r="W11" s="382"/>
      <c r="X11" s="382"/>
      <c r="Y11" s="382"/>
      <c r="Z11" s="379"/>
      <c r="AA11" s="382"/>
      <c r="AB11" s="382"/>
      <c r="AC11" s="379"/>
      <c r="AD11" s="379"/>
      <c r="AE11" s="379"/>
      <c r="AF11" s="379"/>
      <c r="AG11" s="379"/>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80">
        <v>10</v>
      </c>
      <c r="AU11" s="380">
        <v>2</v>
      </c>
      <c r="AV11" s="380">
        <v>26</v>
      </c>
      <c r="AW11" s="380"/>
      <c r="AX11" s="380"/>
      <c r="AY11" s="380"/>
      <c r="AZ11" s="380"/>
      <c r="BA11" s="380">
        <v>38</v>
      </c>
      <c r="BB11"/>
      <c r="BC11"/>
      <c r="BD11"/>
      <c r="BE11"/>
      <c r="BF11" s="9" t="s">
        <v>66</v>
      </c>
      <c r="BG11" s="371">
        <v>10</v>
      </c>
      <c r="BH11" s="371">
        <v>28</v>
      </c>
      <c r="BI11" s="371">
        <v>38</v>
      </c>
      <c r="BJ11"/>
      <c r="BK11"/>
      <c r="BL11"/>
      <c r="BN11"/>
      <c r="CH11" s="10" t="e">
        <v>#N/A</v>
      </c>
    </row>
    <row r="12" spans="1:86" s="10" customFormat="1" ht="18" customHeight="1">
      <c r="A12" s="24" t="s">
        <v>98</v>
      </c>
      <c r="B12" s="379">
        <v>23</v>
      </c>
      <c r="C12" s="379"/>
      <c r="D12" s="380"/>
      <c r="E12" s="381"/>
      <c r="F12" s="381">
        <v>6</v>
      </c>
      <c r="G12" s="381">
        <v>7</v>
      </c>
      <c r="H12" s="381"/>
      <c r="I12" s="381"/>
      <c r="J12" s="382">
        <v>3</v>
      </c>
      <c r="K12" s="382">
        <v>1</v>
      </c>
      <c r="L12" s="382"/>
      <c r="M12" s="382"/>
      <c r="N12" s="382">
        <v>3</v>
      </c>
      <c r="O12" s="382">
        <v>1</v>
      </c>
      <c r="P12" s="382">
        <v>1</v>
      </c>
      <c r="Q12" s="382"/>
      <c r="R12" s="382">
        <v>1</v>
      </c>
      <c r="S12" s="381"/>
      <c r="T12" s="382"/>
      <c r="U12" s="382"/>
      <c r="V12" s="382"/>
      <c r="W12" s="382"/>
      <c r="X12" s="382"/>
      <c r="Y12" s="382"/>
      <c r="Z12" s="379"/>
      <c r="AA12" s="382"/>
      <c r="AB12" s="382"/>
      <c r="AC12" s="379"/>
      <c r="AD12" s="379"/>
      <c r="AE12" s="379"/>
      <c r="AF12" s="379"/>
      <c r="AG12" s="379"/>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80"/>
      <c r="AU12" s="380">
        <v>1</v>
      </c>
      <c r="AV12" s="380">
        <v>22</v>
      </c>
      <c r="AW12" s="380"/>
      <c r="AX12" s="380"/>
      <c r="AY12" s="380"/>
      <c r="AZ12" s="380"/>
      <c r="BA12" s="380">
        <v>23</v>
      </c>
      <c r="BB12"/>
      <c r="BC12"/>
      <c r="BD12"/>
      <c r="BE12"/>
      <c r="BF12" s="9" t="s">
        <v>98</v>
      </c>
      <c r="BG12" s="371"/>
      <c r="BH12" s="371">
        <v>23</v>
      </c>
      <c r="BI12" s="371">
        <v>23</v>
      </c>
      <c r="BJ12"/>
      <c r="BK12"/>
      <c r="BL12"/>
      <c r="BN12"/>
      <c r="CH12" s="10" t="e">
        <v>#N/A</v>
      </c>
    </row>
    <row r="13" spans="1:86" s="10" customFormat="1" ht="18" customHeight="1">
      <c r="A13" s="24" t="s">
        <v>19</v>
      </c>
      <c r="B13" s="379">
        <v>58</v>
      </c>
      <c r="C13" s="379">
        <v>5</v>
      </c>
      <c r="D13" s="380"/>
      <c r="E13" s="381">
        <v>8</v>
      </c>
      <c r="F13" s="381">
        <v>9</v>
      </c>
      <c r="G13" s="381">
        <v>20</v>
      </c>
      <c r="H13" s="381">
        <v>8</v>
      </c>
      <c r="I13" s="381"/>
      <c r="J13" s="382">
        <v>2</v>
      </c>
      <c r="K13" s="382">
        <v>4</v>
      </c>
      <c r="L13" s="382">
        <v>5</v>
      </c>
      <c r="M13" s="382">
        <v>6</v>
      </c>
      <c r="N13" s="382">
        <v>8</v>
      </c>
      <c r="O13" s="382">
        <v>4</v>
      </c>
      <c r="P13" s="382"/>
      <c r="Q13" s="382">
        <v>3</v>
      </c>
      <c r="R13" s="382">
        <v>1</v>
      </c>
      <c r="S13" s="381">
        <v>5</v>
      </c>
      <c r="T13" s="382"/>
      <c r="U13" s="382">
        <v>6</v>
      </c>
      <c r="V13" s="382"/>
      <c r="W13" s="382"/>
      <c r="X13" s="382"/>
      <c r="Y13" s="382"/>
      <c r="Z13" s="379"/>
      <c r="AA13" s="382"/>
      <c r="AB13" s="382"/>
      <c r="AC13" s="379"/>
      <c r="AD13" s="379"/>
      <c r="AE13" s="379"/>
      <c r="AF13" s="379"/>
      <c r="AG13" s="379">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80"/>
      <c r="AU13" s="380">
        <v>10</v>
      </c>
      <c r="AV13" s="380">
        <v>36</v>
      </c>
      <c r="AW13" s="380">
        <v>7</v>
      </c>
      <c r="AX13" s="380">
        <v>5</v>
      </c>
      <c r="AY13" s="380"/>
      <c r="AZ13" s="380"/>
      <c r="BA13" s="380">
        <v>58</v>
      </c>
      <c r="BB13"/>
      <c r="BC13"/>
      <c r="BD13"/>
      <c r="BE13"/>
      <c r="BF13" s="9" t="s">
        <v>19</v>
      </c>
      <c r="BG13" s="371"/>
      <c r="BH13" s="371">
        <v>58</v>
      </c>
      <c r="BI13" s="371">
        <v>58</v>
      </c>
      <c r="BJ13"/>
      <c r="BK13"/>
      <c r="BL13"/>
      <c r="BM13"/>
      <c r="BN13"/>
      <c r="CH13" s="10" t="e">
        <v>#N/A</v>
      </c>
    </row>
    <row r="14" spans="1:86" s="10" customFormat="1" ht="18" customHeight="1">
      <c r="A14" s="24" t="s">
        <v>316</v>
      </c>
      <c r="B14" s="379">
        <v>26</v>
      </c>
      <c r="C14" s="379"/>
      <c r="D14" s="380"/>
      <c r="E14" s="381"/>
      <c r="F14" s="381"/>
      <c r="G14" s="381">
        <v>18</v>
      </c>
      <c r="H14" s="381"/>
      <c r="I14" s="381"/>
      <c r="J14" s="382"/>
      <c r="K14" s="382">
        <v>2</v>
      </c>
      <c r="L14" s="382"/>
      <c r="M14" s="382"/>
      <c r="N14" s="382">
        <v>15</v>
      </c>
      <c r="O14" s="382"/>
      <c r="P14" s="382"/>
      <c r="Q14" s="382">
        <v>8</v>
      </c>
      <c r="R14" s="382"/>
      <c r="S14" s="381"/>
      <c r="T14" s="382">
        <v>10</v>
      </c>
      <c r="U14" s="382"/>
      <c r="V14" s="382"/>
      <c r="W14" s="382"/>
      <c r="X14" s="382"/>
      <c r="Y14" s="382"/>
      <c r="Z14" s="379"/>
      <c r="AA14" s="382"/>
      <c r="AB14" s="382"/>
      <c r="AC14" s="379"/>
      <c r="AD14" s="379"/>
      <c r="AE14" s="379"/>
      <c r="AF14" s="379"/>
      <c r="AG14" s="379">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80"/>
      <c r="AU14" s="380">
        <v>9</v>
      </c>
      <c r="AV14" s="380">
        <v>6</v>
      </c>
      <c r="AW14" s="380">
        <v>1</v>
      </c>
      <c r="AX14" s="380">
        <v>10</v>
      </c>
      <c r="AY14" s="380"/>
      <c r="AZ14" s="380"/>
      <c r="BA14" s="380">
        <v>26</v>
      </c>
      <c r="BB14"/>
      <c r="BC14"/>
      <c r="BD14"/>
      <c r="BE14"/>
      <c r="BF14" s="9" t="s">
        <v>316</v>
      </c>
      <c r="BG14" s="371"/>
      <c r="BH14" s="371">
        <v>26</v>
      </c>
      <c r="BI14" s="371">
        <v>26</v>
      </c>
      <c r="BJ14"/>
      <c r="BK14"/>
      <c r="BL14"/>
      <c r="BM14"/>
      <c r="BN14"/>
      <c r="CH14" s="10" t="e">
        <v>#N/A</v>
      </c>
    </row>
    <row r="15" spans="1:86" s="10" customFormat="1" ht="18" customHeight="1">
      <c r="A15" s="24" t="s">
        <v>231</v>
      </c>
      <c r="B15" s="379">
        <v>43</v>
      </c>
      <c r="C15" s="379"/>
      <c r="D15" s="380"/>
      <c r="E15" s="381">
        <v>3</v>
      </c>
      <c r="F15" s="381">
        <v>27</v>
      </c>
      <c r="G15" s="381"/>
      <c r="H15" s="381"/>
      <c r="I15" s="381"/>
      <c r="J15" s="382"/>
      <c r="K15" s="382"/>
      <c r="L15" s="382"/>
      <c r="M15" s="382"/>
      <c r="N15" s="382"/>
      <c r="O15" s="382"/>
      <c r="P15" s="382"/>
      <c r="Q15" s="382"/>
      <c r="R15" s="382">
        <v>1</v>
      </c>
      <c r="S15" s="381"/>
      <c r="T15" s="382"/>
      <c r="U15" s="382">
        <v>4</v>
      </c>
      <c r="V15" s="382"/>
      <c r="W15" s="382"/>
      <c r="X15" s="382"/>
      <c r="Y15" s="382"/>
      <c r="Z15" s="379"/>
      <c r="AA15" s="382"/>
      <c r="AB15" s="382"/>
      <c r="AC15" s="379"/>
      <c r="AD15" s="379"/>
      <c r="AE15" s="379"/>
      <c r="AF15" s="379"/>
      <c r="AG15" s="379">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80">
        <v>11</v>
      </c>
      <c r="AU15" s="380">
        <v>8</v>
      </c>
      <c r="AV15" s="380">
        <v>24</v>
      </c>
      <c r="AW15" s="380"/>
      <c r="AX15" s="380"/>
      <c r="AY15" s="380"/>
      <c r="AZ15" s="380"/>
      <c r="BA15" s="380">
        <v>43</v>
      </c>
      <c r="BB15"/>
      <c r="BC15"/>
      <c r="BD15"/>
      <c r="BE15"/>
      <c r="BF15" s="9" t="s">
        <v>231</v>
      </c>
      <c r="BG15" s="371">
        <v>11</v>
      </c>
      <c r="BH15" s="371">
        <v>32</v>
      </c>
      <c r="BI15" s="371">
        <v>43</v>
      </c>
      <c r="BJ15"/>
      <c r="BK15"/>
      <c r="BL15"/>
      <c r="BM15"/>
      <c r="BN15"/>
      <c r="CH15" s="10" t="e">
        <v>#N/A</v>
      </c>
    </row>
    <row r="16" spans="1:86" s="10" customFormat="1" ht="18" customHeight="1">
      <c r="A16" s="24" t="s">
        <v>325</v>
      </c>
      <c r="B16" s="379">
        <v>35</v>
      </c>
      <c r="C16" s="379"/>
      <c r="D16" s="380"/>
      <c r="E16" s="381">
        <v>8</v>
      </c>
      <c r="F16" s="381">
        <v>10</v>
      </c>
      <c r="G16" s="381">
        <v>13</v>
      </c>
      <c r="H16" s="381">
        <v>9</v>
      </c>
      <c r="I16" s="381"/>
      <c r="J16" s="382">
        <v>6</v>
      </c>
      <c r="K16" s="382"/>
      <c r="L16" s="382"/>
      <c r="M16" s="382">
        <v>12</v>
      </c>
      <c r="N16" s="382">
        <v>7</v>
      </c>
      <c r="O16" s="382"/>
      <c r="P16" s="382"/>
      <c r="Q16" s="382">
        <v>4</v>
      </c>
      <c r="R16" s="382"/>
      <c r="S16" s="381">
        <v>4</v>
      </c>
      <c r="T16" s="382">
        <v>7</v>
      </c>
      <c r="U16" s="382"/>
      <c r="V16" s="382"/>
      <c r="W16" s="382"/>
      <c r="X16" s="382"/>
      <c r="Y16" s="382"/>
      <c r="Z16" s="379"/>
      <c r="AA16" s="382"/>
      <c r="AB16" s="382"/>
      <c r="AC16" s="379"/>
      <c r="AD16" s="379"/>
      <c r="AE16" s="379"/>
      <c r="AF16" s="379"/>
      <c r="AG16" s="379"/>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80"/>
      <c r="AU16" s="380">
        <v>12</v>
      </c>
      <c r="AV16" s="380">
        <v>8</v>
      </c>
      <c r="AW16" s="380">
        <v>4</v>
      </c>
      <c r="AX16" s="380">
        <v>9</v>
      </c>
      <c r="AY16" s="380"/>
      <c r="AZ16" s="380">
        <v>2</v>
      </c>
      <c r="BA16" s="380">
        <v>35</v>
      </c>
      <c r="BB16"/>
      <c r="BC16"/>
      <c r="BD16"/>
      <c r="BE16"/>
      <c r="BF16" s="9" t="s">
        <v>325</v>
      </c>
      <c r="BG16" s="371"/>
      <c r="BH16" s="371">
        <v>35</v>
      </c>
      <c r="BI16" s="371">
        <v>35</v>
      </c>
      <c r="BJ16"/>
      <c r="BK16"/>
      <c r="BL16"/>
      <c r="BM16"/>
      <c r="BN16"/>
      <c r="CH16" s="10" t="e">
        <v>#N/A</v>
      </c>
    </row>
    <row r="17" spans="1:86" ht="15.75">
      <c r="A17" s="24" t="s">
        <v>15</v>
      </c>
      <c r="B17" s="379">
        <v>12</v>
      </c>
      <c r="C17" s="379"/>
      <c r="D17" s="380"/>
      <c r="E17" s="381">
        <v>4</v>
      </c>
      <c r="F17" s="381">
        <v>6</v>
      </c>
      <c r="G17" s="381"/>
      <c r="H17" s="381"/>
      <c r="I17" s="381"/>
      <c r="J17" s="382"/>
      <c r="K17" s="382">
        <v>1</v>
      </c>
      <c r="L17" s="382"/>
      <c r="M17" s="382"/>
      <c r="N17" s="382">
        <v>3</v>
      </c>
      <c r="O17" s="382"/>
      <c r="P17" s="382"/>
      <c r="Q17" s="382">
        <v>1</v>
      </c>
      <c r="R17" s="382"/>
      <c r="S17" s="381"/>
      <c r="T17" s="382"/>
      <c r="U17" s="382"/>
      <c r="V17" s="382"/>
      <c r="W17" s="382"/>
      <c r="X17" s="382"/>
      <c r="Y17" s="382"/>
      <c r="Z17" s="379"/>
      <c r="AA17" s="382"/>
      <c r="AB17" s="382"/>
      <c r="AC17" s="379"/>
      <c r="AD17" s="379"/>
      <c r="AE17" s="379"/>
      <c r="AF17" s="379"/>
      <c r="AG17" s="379">
        <v>1</v>
      </c>
      <c r="AH17" s="18">
        <f t="shared" si="0"/>
        <v>0</v>
      </c>
      <c r="AI17" s="17">
        <f t="shared" si="1"/>
        <v>15</v>
      </c>
      <c r="AJ17" s="16">
        <f t="shared" si="5"/>
        <v>1</v>
      </c>
      <c r="AK17" s="15">
        <f t="shared" si="2"/>
        <v>1.25</v>
      </c>
      <c r="AL17" s="14"/>
      <c r="AM17" s="13">
        <f t="shared" si="3"/>
        <v>9</v>
      </c>
      <c r="AR17" s="12">
        <f t="shared" si="4"/>
        <v>1.7999999999999998</v>
      </c>
      <c r="AS17" s="22" t="s">
        <v>15</v>
      </c>
      <c r="AT17" s="380"/>
      <c r="AU17" s="380">
        <v>4</v>
      </c>
      <c r="AV17" s="380">
        <v>7</v>
      </c>
      <c r="AW17" s="380"/>
      <c r="AX17" s="380">
        <v>1</v>
      </c>
      <c r="AY17" s="380"/>
      <c r="AZ17" s="380"/>
      <c r="BA17" s="380">
        <v>12</v>
      </c>
      <c r="BF17" s="9" t="s">
        <v>15</v>
      </c>
      <c r="BG17" s="371"/>
      <c r="BH17" s="371">
        <v>12</v>
      </c>
      <c r="BI17" s="371">
        <v>12</v>
      </c>
      <c r="CH17" s="10" t="e">
        <v>#N/A</v>
      </c>
    </row>
    <row r="18" spans="1:86" ht="15.75">
      <c r="A18" s="24" t="s">
        <v>477</v>
      </c>
      <c r="B18" s="379">
        <v>11</v>
      </c>
      <c r="C18" s="379"/>
      <c r="D18" s="380">
        <v>1</v>
      </c>
      <c r="E18" s="381"/>
      <c r="F18" s="381"/>
      <c r="G18" s="381">
        <v>2</v>
      </c>
      <c r="H18" s="381">
        <v>4</v>
      </c>
      <c r="I18" s="381"/>
      <c r="J18" s="382">
        <v>3</v>
      </c>
      <c r="K18" s="382"/>
      <c r="L18" s="382"/>
      <c r="M18" s="382">
        <v>3</v>
      </c>
      <c r="N18" s="382"/>
      <c r="O18" s="382">
        <v>1</v>
      </c>
      <c r="P18" s="382"/>
      <c r="Q18" s="382"/>
      <c r="R18" s="382"/>
      <c r="S18" s="381"/>
      <c r="T18" s="382"/>
      <c r="U18" s="382"/>
      <c r="V18" s="382"/>
      <c r="W18" s="382"/>
      <c r="X18" s="382"/>
      <c r="Y18" s="382"/>
      <c r="Z18" s="379"/>
      <c r="AA18" s="382"/>
      <c r="AB18" s="382"/>
      <c r="AC18" s="379"/>
      <c r="AD18" s="379"/>
      <c r="AE18" s="379"/>
      <c r="AF18" s="379"/>
      <c r="AG18" s="379">
        <v>1</v>
      </c>
      <c r="AH18" s="18">
        <f>AT18</f>
        <v>0</v>
      </c>
      <c r="AI18" s="17">
        <f t="shared" si="1"/>
        <v>14</v>
      </c>
      <c r="AJ18" s="16">
        <f t="shared" si="5"/>
        <v>1</v>
      </c>
      <c r="AK18" s="15">
        <f t="shared" si="2"/>
        <v>1.2727272727272727</v>
      </c>
      <c r="AL18" s="14"/>
      <c r="AM18" s="13">
        <f t="shared" si="3"/>
        <v>8</v>
      </c>
      <c r="AR18" s="12">
        <f t="shared" si="4"/>
        <v>1.65</v>
      </c>
      <c r="AS18" s="22" t="s">
        <v>477</v>
      </c>
      <c r="AT18" s="380"/>
      <c r="AU18" s="380">
        <v>2</v>
      </c>
      <c r="AV18" s="380">
        <v>8</v>
      </c>
      <c r="AW18" s="380"/>
      <c r="AX18" s="380">
        <v>1</v>
      </c>
      <c r="AY18" s="380"/>
      <c r="AZ18" s="380"/>
      <c r="BA18" s="380">
        <v>11</v>
      </c>
      <c r="BF18" s="9" t="s">
        <v>477</v>
      </c>
      <c r="BG18" s="371"/>
      <c r="BH18" s="371">
        <v>11</v>
      </c>
      <c r="BI18" s="371">
        <v>11</v>
      </c>
      <c r="CH18" s="10" t="e">
        <v>#N/A</v>
      </c>
    </row>
    <row r="19" spans="1:86" ht="15.75">
      <c r="A19" s="24" t="s">
        <v>74</v>
      </c>
      <c r="B19" s="379">
        <v>38</v>
      </c>
      <c r="C19" s="379">
        <v>3</v>
      </c>
      <c r="D19" s="380"/>
      <c r="E19" s="381"/>
      <c r="F19" s="381">
        <v>13</v>
      </c>
      <c r="G19" s="381">
        <v>13</v>
      </c>
      <c r="H19" s="381">
        <v>7</v>
      </c>
      <c r="I19" s="381"/>
      <c r="J19" s="382">
        <v>4</v>
      </c>
      <c r="K19" s="382">
        <v>1</v>
      </c>
      <c r="L19" s="382">
        <v>3</v>
      </c>
      <c r="M19" s="382">
        <v>8</v>
      </c>
      <c r="N19" s="382">
        <v>8</v>
      </c>
      <c r="O19" s="382">
        <v>4</v>
      </c>
      <c r="P19" s="382"/>
      <c r="Q19" s="382">
        <v>2</v>
      </c>
      <c r="R19" s="382"/>
      <c r="S19" s="381">
        <v>3</v>
      </c>
      <c r="T19" s="382">
        <v>2</v>
      </c>
      <c r="U19" s="382">
        <v>3</v>
      </c>
      <c r="V19" s="382"/>
      <c r="W19" s="382"/>
      <c r="X19" s="382"/>
      <c r="Y19" s="382"/>
      <c r="Z19" s="379"/>
      <c r="AA19" s="382"/>
      <c r="AB19" s="382"/>
      <c r="AC19" s="379"/>
      <c r="AD19" s="379"/>
      <c r="AE19" s="379"/>
      <c r="AF19" s="379"/>
      <c r="AG19" s="379">
        <v>1</v>
      </c>
      <c r="AH19" s="18">
        <f t="shared" si="0"/>
        <v>0</v>
      </c>
      <c r="AI19" s="17">
        <f t="shared" si="1"/>
        <v>71</v>
      </c>
      <c r="AJ19" s="16">
        <f t="shared" si="5"/>
        <v>1</v>
      </c>
      <c r="AK19" s="15">
        <f t="shared" si="2"/>
        <v>1.868421052631579</v>
      </c>
      <c r="AL19" s="14"/>
      <c r="AM19" s="13">
        <f t="shared" si="3"/>
        <v>5</v>
      </c>
      <c r="AR19" s="12">
        <f t="shared" si="4"/>
        <v>5.7</v>
      </c>
      <c r="AS19" s="22" t="s">
        <v>74</v>
      </c>
      <c r="AT19" s="380"/>
      <c r="AU19" s="380">
        <v>14</v>
      </c>
      <c r="AV19" s="380">
        <v>15</v>
      </c>
      <c r="AW19" s="380">
        <v>2</v>
      </c>
      <c r="AX19" s="380">
        <v>5</v>
      </c>
      <c r="AY19" s="380">
        <v>2</v>
      </c>
      <c r="AZ19" s="380"/>
      <c r="BA19" s="380">
        <v>38</v>
      </c>
      <c r="BF19" s="9" t="s">
        <v>74</v>
      </c>
      <c r="BG19" s="371"/>
      <c r="BH19" s="371">
        <v>38</v>
      </c>
      <c r="BI19" s="371">
        <v>38</v>
      </c>
      <c r="CH19" s="10" t="e">
        <v>#N/A</v>
      </c>
    </row>
    <row r="20" spans="1:86" ht="15.75">
      <c r="A20" s="24" t="s">
        <v>50</v>
      </c>
      <c r="B20" s="379">
        <v>33</v>
      </c>
      <c r="C20" s="379"/>
      <c r="D20" s="380"/>
      <c r="E20" s="381">
        <v>3</v>
      </c>
      <c r="F20" s="381"/>
      <c r="G20" s="381">
        <v>7</v>
      </c>
      <c r="H20" s="381">
        <v>7</v>
      </c>
      <c r="I20" s="381"/>
      <c r="J20" s="382">
        <v>2</v>
      </c>
      <c r="K20" s="382">
        <v>3</v>
      </c>
      <c r="L20" s="382">
        <v>2</v>
      </c>
      <c r="M20" s="382">
        <v>7</v>
      </c>
      <c r="N20" s="382">
        <v>2</v>
      </c>
      <c r="O20" s="382"/>
      <c r="P20" s="382"/>
      <c r="Q20" s="382"/>
      <c r="R20" s="382">
        <v>3</v>
      </c>
      <c r="S20" s="381"/>
      <c r="T20" s="382">
        <v>4</v>
      </c>
      <c r="U20" s="382">
        <v>1</v>
      </c>
      <c r="V20" s="382"/>
      <c r="W20" s="382"/>
      <c r="X20" s="382"/>
      <c r="Y20" s="382"/>
      <c r="Z20" s="379"/>
      <c r="AA20" s="382"/>
      <c r="AB20" s="382"/>
      <c r="AC20" s="379"/>
      <c r="AD20" s="379"/>
      <c r="AE20" s="379"/>
      <c r="AF20" s="379"/>
      <c r="AG20" s="379"/>
      <c r="AH20" s="18">
        <f t="shared" si="0"/>
        <v>0</v>
      </c>
      <c r="AI20" s="17">
        <f t="shared" si="1"/>
        <v>41</v>
      </c>
      <c r="AJ20" s="16">
        <f t="shared" si="5"/>
        <v>1</v>
      </c>
      <c r="AK20" s="15">
        <f t="shared" si="2"/>
        <v>1.2424242424242424</v>
      </c>
      <c r="AL20" s="14"/>
      <c r="AM20" s="13">
        <f t="shared" si="3"/>
        <v>25</v>
      </c>
      <c r="AR20" s="12">
        <f t="shared" si="4"/>
        <v>4.95</v>
      </c>
      <c r="AS20" s="22" t="s">
        <v>50</v>
      </c>
      <c r="AT20" s="380"/>
      <c r="AU20" s="380">
        <v>4</v>
      </c>
      <c r="AV20" s="380">
        <v>27</v>
      </c>
      <c r="AW20" s="380">
        <v>1</v>
      </c>
      <c r="AX20" s="380">
        <v>1</v>
      </c>
      <c r="AY20" s="380"/>
      <c r="AZ20" s="380"/>
      <c r="BA20" s="380">
        <v>33</v>
      </c>
      <c r="BF20" s="9" t="s">
        <v>50</v>
      </c>
      <c r="BG20" s="371"/>
      <c r="BH20" s="371">
        <v>33</v>
      </c>
      <c r="BI20" s="371">
        <v>33</v>
      </c>
      <c r="CH20" s="10" t="e">
        <v>#N/A</v>
      </c>
    </row>
    <row r="21" spans="1:86" ht="15.75">
      <c r="A21" s="24" t="s">
        <v>350</v>
      </c>
      <c r="B21" s="379">
        <v>48</v>
      </c>
      <c r="C21" s="379">
        <v>2</v>
      </c>
      <c r="D21" s="380"/>
      <c r="E21" s="381">
        <v>11</v>
      </c>
      <c r="F21" s="381">
        <v>23</v>
      </c>
      <c r="G21" s="381"/>
      <c r="H21" s="381">
        <v>1</v>
      </c>
      <c r="I21" s="381"/>
      <c r="J21" s="382">
        <v>1</v>
      </c>
      <c r="K21" s="382"/>
      <c r="L21" s="382"/>
      <c r="M21" s="382">
        <v>7</v>
      </c>
      <c r="N21" s="382"/>
      <c r="O21" s="382">
        <v>1</v>
      </c>
      <c r="P21" s="382"/>
      <c r="Q21" s="382">
        <v>3</v>
      </c>
      <c r="R21" s="382"/>
      <c r="S21" s="381"/>
      <c r="T21" s="382"/>
      <c r="U21" s="382"/>
      <c r="V21" s="382"/>
      <c r="W21" s="382"/>
      <c r="X21" s="382"/>
      <c r="Y21" s="382"/>
      <c r="Z21" s="379"/>
      <c r="AA21" s="382"/>
      <c r="AB21" s="382"/>
      <c r="AC21" s="379"/>
      <c r="AD21" s="379"/>
      <c r="AE21" s="379"/>
      <c r="AF21" s="379"/>
      <c r="AG21" s="379">
        <v>1</v>
      </c>
      <c r="AH21" s="18">
        <f t="shared" si="0"/>
        <v>0</v>
      </c>
      <c r="AI21" s="17">
        <f t="shared" si="1"/>
        <v>47</v>
      </c>
      <c r="AJ21" s="16">
        <f t="shared" si="5"/>
        <v>1</v>
      </c>
      <c r="AK21" s="15">
        <f t="shared" si="2"/>
        <v>0.97916666666666663</v>
      </c>
      <c r="AL21" s="14"/>
      <c r="AM21" s="13">
        <f t="shared" si="3"/>
        <v>49</v>
      </c>
      <c r="AR21" s="12">
        <f t="shared" si="4"/>
        <v>7.1999999999999993</v>
      </c>
      <c r="AS21" s="22" t="s">
        <v>350</v>
      </c>
      <c r="AT21" s="380"/>
      <c r="AU21" s="380">
        <v>2</v>
      </c>
      <c r="AV21" s="380">
        <v>46</v>
      </c>
      <c r="AW21" s="380"/>
      <c r="AX21" s="380"/>
      <c r="AY21" s="380"/>
      <c r="AZ21" s="380"/>
      <c r="BA21" s="380">
        <v>48</v>
      </c>
      <c r="BF21" s="9" t="s">
        <v>350</v>
      </c>
      <c r="BG21" s="371"/>
      <c r="BH21" s="371">
        <v>48</v>
      </c>
      <c r="BI21" s="371">
        <v>48</v>
      </c>
      <c r="CH21" s="10" t="e">
        <v>#N/A</v>
      </c>
    </row>
    <row r="22" spans="1:86" ht="15.75">
      <c r="A22" s="24" t="s">
        <v>153</v>
      </c>
      <c r="B22" s="379">
        <v>19</v>
      </c>
      <c r="C22" s="379"/>
      <c r="D22" s="380"/>
      <c r="E22" s="381">
        <v>10</v>
      </c>
      <c r="F22" s="381">
        <v>6</v>
      </c>
      <c r="G22" s="381"/>
      <c r="H22" s="381">
        <v>1</v>
      </c>
      <c r="I22" s="381"/>
      <c r="J22" s="382">
        <v>1</v>
      </c>
      <c r="K22" s="382"/>
      <c r="L22" s="382"/>
      <c r="M22" s="382"/>
      <c r="N22" s="382">
        <v>2</v>
      </c>
      <c r="O22" s="382"/>
      <c r="P22" s="382"/>
      <c r="Q22" s="382"/>
      <c r="R22" s="382"/>
      <c r="S22" s="381">
        <v>1</v>
      </c>
      <c r="T22" s="382"/>
      <c r="U22" s="382"/>
      <c r="V22" s="382"/>
      <c r="W22" s="382"/>
      <c r="X22" s="382"/>
      <c r="Y22" s="382"/>
      <c r="Z22" s="379"/>
      <c r="AA22" s="382"/>
      <c r="AB22" s="382"/>
      <c r="AC22" s="379"/>
      <c r="AD22" s="379"/>
      <c r="AE22" s="379"/>
      <c r="AF22" s="379"/>
      <c r="AG22" s="379"/>
      <c r="AH22" s="18">
        <f t="shared" si="0"/>
        <v>0</v>
      </c>
      <c r="AI22" s="17">
        <f t="shared" si="1"/>
        <v>21</v>
      </c>
      <c r="AJ22" s="16">
        <f t="shared" si="5"/>
        <v>1</v>
      </c>
      <c r="AK22" s="15">
        <f t="shared" si="2"/>
        <v>1.1052631578947369</v>
      </c>
      <c r="AL22" s="14"/>
      <c r="AM22" s="13">
        <f t="shared" si="3"/>
        <v>17</v>
      </c>
      <c r="AR22" s="12">
        <f t="shared" si="4"/>
        <v>2.85</v>
      </c>
      <c r="AS22" s="22" t="s">
        <v>153</v>
      </c>
      <c r="AT22" s="380"/>
      <c r="AU22" s="380"/>
      <c r="AV22" s="380">
        <v>17</v>
      </c>
      <c r="AW22" s="380"/>
      <c r="AX22" s="380">
        <v>2</v>
      </c>
      <c r="AY22" s="380"/>
      <c r="AZ22" s="380"/>
      <c r="BA22" s="380">
        <v>19</v>
      </c>
      <c r="BF22" s="9" t="s">
        <v>153</v>
      </c>
      <c r="BG22" s="371"/>
      <c r="BH22" s="371">
        <v>19</v>
      </c>
      <c r="BI22" s="371">
        <v>19</v>
      </c>
      <c r="CH22" s="10" t="e">
        <v>#N/A</v>
      </c>
    </row>
    <row r="23" spans="1:86" ht="16.5" thickBot="1">
      <c r="A23" s="23" t="s">
        <v>334</v>
      </c>
      <c r="B23" s="379">
        <v>57</v>
      </c>
      <c r="C23" s="379"/>
      <c r="D23" s="380">
        <v>6</v>
      </c>
      <c r="E23" s="381">
        <v>3</v>
      </c>
      <c r="F23" s="381">
        <v>14</v>
      </c>
      <c r="G23" s="381">
        <v>8</v>
      </c>
      <c r="H23" s="381"/>
      <c r="I23" s="381"/>
      <c r="J23" s="382">
        <v>6</v>
      </c>
      <c r="K23" s="382"/>
      <c r="L23" s="382">
        <v>7</v>
      </c>
      <c r="M23" s="382"/>
      <c r="N23" s="382">
        <v>3</v>
      </c>
      <c r="O23" s="382">
        <v>7</v>
      </c>
      <c r="P23" s="382"/>
      <c r="Q23" s="382">
        <v>7</v>
      </c>
      <c r="R23" s="382">
        <v>3</v>
      </c>
      <c r="S23" s="381"/>
      <c r="T23" s="382">
        <v>3</v>
      </c>
      <c r="U23" s="382">
        <v>3</v>
      </c>
      <c r="V23" s="382"/>
      <c r="W23" s="382"/>
      <c r="X23" s="382"/>
      <c r="Y23" s="382"/>
      <c r="Z23" s="379"/>
      <c r="AA23" s="382"/>
      <c r="AB23" s="382"/>
      <c r="AC23" s="379"/>
      <c r="AD23" s="379"/>
      <c r="AE23" s="379"/>
      <c r="AF23" s="379"/>
      <c r="AG23" s="379">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80">
        <v>1</v>
      </c>
      <c r="AU23" s="380">
        <v>13</v>
      </c>
      <c r="AV23" s="380">
        <v>37</v>
      </c>
      <c r="AW23" s="380"/>
      <c r="AX23" s="380">
        <v>6</v>
      </c>
      <c r="AY23" s="380"/>
      <c r="AZ23" s="380"/>
      <c r="BA23" s="380">
        <v>57</v>
      </c>
      <c r="BF23" s="9" t="s">
        <v>334</v>
      </c>
      <c r="BG23" s="371">
        <v>1</v>
      </c>
      <c r="BH23" s="371">
        <v>56</v>
      </c>
      <c r="BI23" s="371">
        <v>57</v>
      </c>
      <c r="CH23" s="10" t="e">
        <v>#N/A</v>
      </c>
    </row>
    <row r="24" spans="1:86" ht="30" customHeight="1" thickBot="1">
      <c r="A24" s="21" t="s">
        <v>1108</v>
      </c>
      <c r="B24" s="376">
        <v>700</v>
      </c>
      <c r="C24" s="377">
        <v>14</v>
      </c>
      <c r="D24" s="377">
        <v>25</v>
      </c>
      <c r="E24" s="377">
        <v>74</v>
      </c>
      <c r="F24" s="377">
        <v>175</v>
      </c>
      <c r="G24" s="377">
        <v>137</v>
      </c>
      <c r="H24" s="377">
        <v>80</v>
      </c>
      <c r="I24" s="377">
        <v>7</v>
      </c>
      <c r="J24" s="377">
        <v>45</v>
      </c>
      <c r="K24" s="377">
        <v>19</v>
      </c>
      <c r="L24" s="377">
        <v>20</v>
      </c>
      <c r="M24" s="377">
        <v>61</v>
      </c>
      <c r="N24" s="377">
        <v>73</v>
      </c>
      <c r="O24" s="377">
        <v>21</v>
      </c>
      <c r="P24" s="377">
        <v>3</v>
      </c>
      <c r="Q24" s="377">
        <v>35</v>
      </c>
      <c r="R24" s="377">
        <v>26</v>
      </c>
      <c r="S24" s="377">
        <v>14</v>
      </c>
      <c r="T24" s="377">
        <v>32</v>
      </c>
      <c r="U24" s="377">
        <v>22</v>
      </c>
      <c r="V24" s="377"/>
      <c r="W24" s="377"/>
      <c r="X24" s="377"/>
      <c r="Y24" s="377"/>
      <c r="Z24" s="377"/>
      <c r="AA24" s="377"/>
      <c r="AB24" s="377"/>
      <c r="AC24" s="377"/>
      <c r="AD24" s="377"/>
      <c r="AE24" s="377"/>
      <c r="AF24" s="377"/>
      <c r="AG24" s="378">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80">
        <v>26</v>
      </c>
      <c r="AU24" s="380">
        <v>110</v>
      </c>
      <c r="AV24" s="380">
        <v>494</v>
      </c>
      <c r="AW24" s="380">
        <v>17</v>
      </c>
      <c r="AX24" s="380">
        <v>49</v>
      </c>
      <c r="AY24" s="380">
        <v>2</v>
      </c>
      <c r="AZ24" s="380">
        <v>2</v>
      </c>
      <c r="BA24" s="380">
        <v>700</v>
      </c>
      <c r="BF24" s="9" t="s">
        <v>1108</v>
      </c>
      <c r="BG24" s="371">
        <v>26</v>
      </c>
      <c r="BH24" s="371">
        <v>674</v>
      </c>
      <c r="BI24" s="371">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4" zoomScaleNormal="100" workbookViewId="0">
      <selection activeCell="F221" sqref="F221"/>
    </sheetView>
  </sheetViews>
  <sheetFormatPr defaultRowHeight="15"/>
  <cols>
    <col min="1" max="1" width="23" style="3" bestFit="1" customWidth="1"/>
    <col min="2" max="2" width="11.85546875" style="3" customWidth="1"/>
    <col min="3" max="9" width="11.85546875" customWidth="1"/>
    <col min="10" max="11" width="11.85546875" style="6" customWidth="1"/>
    <col min="12"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296">
        <v>181</v>
      </c>
      <c r="D6" s="344">
        <v>102</v>
      </c>
      <c r="E6" s="344">
        <v>30</v>
      </c>
      <c r="F6" s="297">
        <v>313</v>
      </c>
      <c r="G6" s="62"/>
      <c r="H6" s="3"/>
      <c r="BU6" t="e">
        <v>#N/A</v>
      </c>
      <c r="CH6" t="e">
        <v>#N/A</v>
      </c>
    </row>
    <row r="7" spans="1:86" ht="23.25" customHeight="1" thickBot="1">
      <c r="A7" s="63"/>
      <c r="B7" s="64" t="s">
        <v>1286</v>
      </c>
      <c r="C7" s="65">
        <v>10332750.770000007</v>
      </c>
      <c r="D7" s="66">
        <v>6462840.4500000002</v>
      </c>
      <c r="E7" s="66">
        <v>1478210.1099999996</v>
      </c>
      <c r="F7" s="67">
        <v>18273801.330000002</v>
      </c>
      <c r="G7" s="68">
        <f>+(D7+E7)*100/F7</f>
        <v>43.455931344526654</v>
      </c>
      <c r="H7" s="69">
        <v>0.91</v>
      </c>
      <c r="I7" s="70"/>
      <c r="BU7" t="e">
        <v>#N/A</v>
      </c>
      <c r="CH7" t="e">
        <v>#N/A</v>
      </c>
    </row>
    <row r="8" spans="1:86" ht="23.25" customHeight="1">
      <c r="A8" s="63">
        <v>2</v>
      </c>
      <c r="B8" s="61" t="s">
        <v>1272</v>
      </c>
      <c r="C8" s="71">
        <v>89</v>
      </c>
      <c r="D8" s="72">
        <v>21</v>
      </c>
      <c r="E8" s="72">
        <v>23</v>
      </c>
      <c r="F8" s="73">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71">
        <v>46</v>
      </c>
      <c r="D10" s="72">
        <v>32</v>
      </c>
      <c r="E10" s="72">
        <v>4</v>
      </c>
      <c r="F10" s="73">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71">
        <v>52</v>
      </c>
      <c r="D12" s="72">
        <v>11</v>
      </c>
      <c r="E12" s="72">
        <v>4</v>
      </c>
      <c r="F12" s="73">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71">
        <v>49</v>
      </c>
      <c r="D14" s="72">
        <v>4</v>
      </c>
      <c r="E14" s="72">
        <v>2</v>
      </c>
      <c r="F14" s="73">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71">
        <v>50</v>
      </c>
      <c r="D16" s="72">
        <v>3</v>
      </c>
      <c r="E16" s="72">
        <v>2</v>
      </c>
      <c r="F16" s="73">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71">
        <v>467</v>
      </c>
      <c r="D18" s="72">
        <v>173</v>
      </c>
      <c r="E18" s="72">
        <v>65</v>
      </c>
      <c r="F18" s="73">
        <v>705</v>
      </c>
      <c r="G18" s="79"/>
      <c r="H18" s="3"/>
      <c r="I18" s="56"/>
      <c r="J18" s="3"/>
      <c r="K18" s="3"/>
      <c r="BU18" t="e">
        <v>#N/A</v>
      </c>
      <c r="CH18" t="e">
        <v>#N/A</v>
      </c>
    </row>
    <row r="19" spans="1:86" ht="34.5" customHeight="1" thickBot="1">
      <c r="A19" s="80" t="s">
        <v>1288</v>
      </c>
      <c r="B19" s="81"/>
      <c r="C19" s="80">
        <v>21644320.970000003</v>
      </c>
      <c r="D19" s="345">
        <v>9886481.3000000007</v>
      </c>
      <c r="E19" s="345">
        <v>2479091.41</v>
      </c>
      <c r="F19" s="81">
        <v>34009893.68</v>
      </c>
      <c r="G19" s="82">
        <f>+(D19+E19)*100/F19</f>
        <v>36.358751445529364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296">
        <v>10332750.770000007</v>
      </c>
      <c r="C26" s="344">
        <v>6462840.4500000002</v>
      </c>
      <c r="D26" s="344">
        <v>1478210.1099999996</v>
      </c>
      <c r="E26" s="297">
        <v>18273801.330000006</v>
      </c>
      <c r="F26" s="86">
        <f t="shared" ref="F26:F32" si="0">+C26*100/E26</f>
        <v>35.366699753871067</v>
      </c>
      <c r="G26" s="86">
        <f t="shared" ref="G26:G32" si="1">+D26*100/E26</f>
        <v>8.0892315906555776</v>
      </c>
      <c r="H26" s="87">
        <f t="shared" ref="H26:H32" si="2">F26+G26</f>
        <v>43.455931344526647</v>
      </c>
      <c r="I26" s="88">
        <v>0.91</v>
      </c>
      <c r="J26" s="75">
        <f t="shared" ref="J26:J31" si="3">C26*91%</f>
        <v>5881184.8095000004</v>
      </c>
      <c r="BU26" t="e">
        <v>#N/A</v>
      </c>
      <c r="CH26" t="e">
        <v>#N/A</v>
      </c>
    </row>
    <row r="27" spans="1:86" ht="18" customHeight="1">
      <c r="A27" s="63">
        <v>2</v>
      </c>
      <c r="B27" s="71">
        <v>3099545.38</v>
      </c>
      <c r="C27" s="72">
        <v>908995.15</v>
      </c>
      <c r="D27" s="72">
        <v>507939.1</v>
      </c>
      <c r="E27" s="73">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71">
        <v>1886597.3900000001</v>
      </c>
      <c r="C28" s="72">
        <v>1571704.79</v>
      </c>
      <c r="D28" s="72">
        <v>280568</v>
      </c>
      <c r="E28" s="73">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71">
        <v>2243868.6400000011</v>
      </c>
      <c r="C29" s="72">
        <v>599647.82999999996</v>
      </c>
      <c r="D29" s="72">
        <v>202302.56</v>
      </c>
      <c r="E29" s="73">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71">
        <v>1856728.6999999997</v>
      </c>
      <c r="C30" s="72">
        <v>187705.08000000002</v>
      </c>
      <c r="D30" s="72">
        <v>9943.64</v>
      </c>
      <c r="E30" s="73">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71">
        <v>2224830.09</v>
      </c>
      <c r="C31" s="72">
        <v>155588</v>
      </c>
      <c r="D31" s="72">
        <v>128</v>
      </c>
      <c r="E31" s="73">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59">
        <v>21644320.970000006</v>
      </c>
      <c r="C32" s="1">
        <v>9886481.3000000007</v>
      </c>
      <c r="D32" s="1">
        <v>2479091.4099999997</v>
      </c>
      <c r="E32" s="2">
        <v>34009893.680000007</v>
      </c>
      <c r="F32" s="230">
        <f t="shared" si="0"/>
        <v>29.069427246736396</v>
      </c>
      <c r="G32" s="230">
        <f t="shared" si="1"/>
        <v>7.2893241987929649</v>
      </c>
      <c r="H32" s="231">
        <f t="shared" si="2"/>
        <v>36.358751445529364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256" t="s">
        <v>1137</v>
      </c>
      <c r="B38" s="337">
        <v>1</v>
      </c>
      <c r="BU38" t="e">
        <v>#N/A</v>
      </c>
      <c r="CH38" t="e">
        <v>#N/A</v>
      </c>
    </row>
    <row r="39" spans="1:86" ht="15.75" thickBot="1">
      <c r="A39" s="256" t="s">
        <v>1160</v>
      </c>
      <c r="B39" s="364" t="s">
        <v>1276</v>
      </c>
      <c r="H39" s="97"/>
      <c r="J39" s="213" t="s">
        <v>1160</v>
      </c>
      <c r="K39" s="98" t="s">
        <v>1276</v>
      </c>
      <c r="N39" s="99"/>
      <c r="BU39" t="e">
        <v>#N/A</v>
      </c>
      <c r="CH39" t="e">
        <v>#N/A</v>
      </c>
    </row>
    <row r="40" spans="1:86" s="3" customFormat="1" ht="15.75" thickBot="1">
      <c r="A40" s="256" t="s">
        <v>12</v>
      </c>
      <c r="B40" s="257" t="s">
        <v>1276</v>
      </c>
      <c r="D40"/>
      <c r="E40" s="56"/>
      <c r="H40" s="97"/>
      <c r="I40" s="56"/>
      <c r="J40" s="213" t="s">
        <v>1137</v>
      </c>
      <c r="K40" s="101">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 t="s">
        <v>1286</v>
      </c>
      <c r="B42" s="365" t="s">
        <v>1138</v>
      </c>
      <c r="C42" s="350"/>
      <c r="D42" s="350"/>
      <c r="E42" s="350"/>
      <c r="F42" s="3" t="s">
        <v>1277</v>
      </c>
      <c r="G42"/>
      <c r="H42"/>
      <c r="I42" s="56"/>
      <c r="J42" s="343" t="s">
        <v>1295</v>
      </c>
      <c r="K42" s="212" t="s">
        <v>1138</v>
      </c>
      <c r="L42" s="105"/>
      <c r="M42" s="105"/>
      <c r="N42" s="105"/>
      <c r="O42"/>
      <c r="AD42"/>
      <c r="BU42" t="e">
        <v>#N/A</v>
      </c>
      <c r="CH42" t="e">
        <v>#N/A</v>
      </c>
    </row>
    <row r="43" spans="1:86" s="3" customFormat="1" ht="31.5" customHeight="1" thickBot="1">
      <c r="A43" s="209" t="s">
        <v>11</v>
      </c>
      <c r="B43" s="59" t="s">
        <v>1232</v>
      </c>
      <c r="C43" s="1" t="s">
        <v>1281</v>
      </c>
      <c r="D43" s="2" t="s">
        <v>1283</v>
      </c>
      <c r="E43" s="58" t="s">
        <v>1108</v>
      </c>
      <c r="F43" s="106" t="s">
        <v>1290</v>
      </c>
      <c r="G43" s="106" t="s">
        <v>1291</v>
      </c>
      <c r="H43" s="107" t="s">
        <v>1296</v>
      </c>
      <c r="I43" s="56"/>
      <c r="J43" s="354" t="s">
        <v>11</v>
      </c>
      <c r="K43" s="59" t="s">
        <v>1232</v>
      </c>
      <c r="L43" s="1" t="s">
        <v>1281</v>
      </c>
      <c r="M43" s="2" t="s">
        <v>1283</v>
      </c>
      <c r="N43" s="58" t="s">
        <v>1284</v>
      </c>
      <c r="O43" s="2" t="s">
        <v>1297</v>
      </c>
      <c r="AD43"/>
      <c r="BU43" t="e">
        <v>#N/A</v>
      </c>
      <c r="CH43" t="e">
        <v>#N/A</v>
      </c>
    </row>
    <row r="44" spans="1:86" s="3" customFormat="1" ht="21" customHeight="1">
      <c r="A44" s="109" t="s">
        <v>114</v>
      </c>
      <c r="B44" s="360">
        <v>778784.04</v>
      </c>
      <c r="C44" s="363">
        <v>90625</v>
      </c>
      <c r="D44" s="363">
        <v>8285</v>
      </c>
      <c r="E44" s="362">
        <v>877694.04</v>
      </c>
      <c r="F44" s="110">
        <f t="shared" ref="F44:F62" si="4">+C44*100/E44</f>
        <v>10.325352101057904</v>
      </c>
      <c r="G44" s="110">
        <f t="shared" ref="G44:G62" si="5">+D44*100/E44</f>
        <v>0.94395081001119707</v>
      </c>
      <c r="H44" s="111">
        <f t="shared" ref="H44:H62" si="6">F44+G44</f>
        <v>11.269302911069101</v>
      </c>
      <c r="I44" s="56"/>
      <c r="J44" s="109" t="s">
        <v>114</v>
      </c>
      <c r="K44" s="296">
        <v>9</v>
      </c>
      <c r="L44" s="344">
        <v>1</v>
      </c>
      <c r="M44" s="344">
        <v>1</v>
      </c>
      <c r="N44" s="297">
        <v>11</v>
      </c>
      <c r="O44" s="112">
        <f>B44/GETPIVOTDATA("POS",$A$42)</f>
        <v>4.2617517063703356E-2</v>
      </c>
      <c r="AD44"/>
      <c r="BU44" t="e">
        <v>#N/A</v>
      </c>
      <c r="CH44" t="e">
        <v>#N/A</v>
      </c>
    </row>
    <row r="45" spans="1:86" s="3" customFormat="1" ht="22.5" customHeight="1">
      <c r="A45" s="113" t="s">
        <v>204</v>
      </c>
      <c r="B45" s="348">
        <v>183354.1</v>
      </c>
      <c r="C45" s="66">
        <v>453625.66000000003</v>
      </c>
      <c r="D45" s="66">
        <v>82500</v>
      </c>
      <c r="E45" s="67">
        <v>719479.76</v>
      </c>
      <c r="F45" s="114">
        <f t="shared" si="4"/>
        <v>63.04912038109314</v>
      </c>
      <c r="G45" s="114">
        <f t="shared" si="5"/>
        <v>11.466618602307868</v>
      </c>
      <c r="H45" s="115">
        <f t="shared" si="6"/>
        <v>74.515738983401008</v>
      </c>
      <c r="I45" s="56"/>
      <c r="J45" s="113" t="s">
        <v>204</v>
      </c>
      <c r="K45" s="71">
        <v>5</v>
      </c>
      <c r="L45" s="72">
        <v>7</v>
      </c>
      <c r="M45" s="72">
        <v>2</v>
      </c>
      <c r="N45" s="73">
        <v>14</v>
      </c>
      <c r="O45" s="116">
        <f t="shared" ref="O45:O62" si="7">B45/GETPIVOTDATA("POS",$A$42)</f>
        <v>1.003371420586633E-2</v>
      </c>
      <c r="AD45"/>
      <c r="BU45" t="e">
        <v>#N/A</v>
      </c>
      <c r="CH45" t="e">
        <v>#N/A</v>
      </c>
    </row>
    <row r="46" spans="1:86" s="3" customFormat="1" ht="22.5" customHeight="1">
      <c r="A46" s="113" t="s">
        <v>43</v>
      </c>
      <c r="B46" s="348">
        <v>735348.5</v>
      </c>
      <c r="C46" s="66">
        <v>870816.35</v>
      </c>
      <c r="D46" s="66"/>
      <c r="E46" s="67">
        <v>1606164.85</v>
      </c>
      <c r="F46" s="114">
        <f t="shared" si="4"/>
        <v>54.217121611147199</v>
      </c>
      <c r="G46" s="114">
        <f t="shared" si="5"/>
        <v>0</v>
      </c>
      <c r="H46" s="115">
        <f t="shared" si="6"/>
        <v>54.217121611147199</v>
      </c>
      <c r="I46" s="56"/>
      <c r="J46" s="113" t="s">
        <v>43</v>
      </c>
      <c r="K46" s="71">
        <v>23</v>
      </c>
      <c r="L46" s="72">
        <v>16</v>
      </c>
      <c r="M46" s="72">
        <v>0</v>
      </c>
      <c r="N46" s="73">
        <v>39</v>
      </c>
      <c r="O46" s="116">
        <f t="shared" si="7"/>
        <v>4.0240587424619882E-2</v>
      </c>
      <c r="AD46"/>
      <c r="BU46" t="e">
        <v>#N/A</v>
      </c>
      <c r="CH46" t="e">
        <v>#N/A</v>
      </c>
    </row>
    <row r="47" spans="1:86" s="3" customFormat="1" ht="22.5" customHeight="1">
      <c r="A47" s="113" t="s">
        <v>23</v>
      </c>
      <c r="B47" s="348">
        <v>355232.33</v>
      </c>
      <c r="C47" s="66">
        <v>288277.40000000002</v>
      </c>
      <c r="D47" s="66">
        <v>20100.489999999998</v>
      </c>
      <c r="E47" s="67">
        <v>663610.22</v>
      </c>
      <c r="F47" s="114">
        <f t="shared" si="4"/>
        <v>43.440771602342117</v>
      </c>
      <c r="G47" s="114">
        <f t="shared" si="5"/>
        <v>3.0289602833422302</v>
      </c>
      <c r="H47" s="115">
        <f t="shared" si="6"/>
        <v>46.469731885684347</v>
      </c>
      <c r="I47" s="56"/>
      <c r="J47" s="113" t="s">
        <v>23</v>
      </c>
      <c r="K47" s="71">
        <v>6</v>
      </c>
      <c r="L47" s="72">
        <v>3</v>
      </c>
      <c r="M47" s="72">
        <v>2</v>
      </c>
      <c r="N47" s="73">
        <v>11</v>
      </c>
      <c r="O47" s="116">
        <f t="shared" si="7"/>
        <v>1.9439432638288404E-2</v>
      </c>
      <c r="AD47"/>
      <c r="BU47" t="e">
        <v>#N/A</v>
      </c>
      <c r="CH47" t="e">
        <v>#N/A</v>
      </c>
    </row>
    <row r="48" spans="1:86" s="3" customFormat="1" ht="22.5" customHeight="1">
      <c r="A48" s="113" t="s">
        <v>35</v>
      </c>
      <c r="B48" s="348">
        <v>1602833.0599999998</v>
      </c>
      <c r="C48" s="66">
        <v>563836.05999999994</v>
      </c>
      <c r="D48" s="66">
        <v>152127</v>
      </c>
      <c r="E48" s="67">
        <v>2318796.1199999996</v>
      </c>
      <c r="F48" s="114">
        <f t="shared" si="4"/>
        <v>24.315896302258778</v>
      </c>
      <c r="G48" s="114">
        <f t="shared" si="5"/>
        <v>6.5606026630750112</v>
      </c>
      <c r="H48" s="115">
        <f t="shared" si="6"/>
        <v>30.876498965333788</v>
      </c>
      <c r="I48" s="56"/>
      <c r="J48" s="113" t="s">
        <v>35</v>
      </c>
      <c r="K48" s="71">
        <v>25</v>
      </c>
      <c r="L48" s="72">
        <v>13</v>
      </c>
      <c r="M48" s="72">
        <v>2</v>
      </c>
      <c r="N48" s="73">
        <v>40</v>
      </c>
      <c r="O48" s="116">
        <f t="shared" si="7"/>
        <v>8.7712076488904236E-2</v>
      </c>
      <c r="AD48"/>
      <c r="BU48" t="e">
        <v>#N/A</v>
      </c>
      <c r="CH48" t="e">
        <v>#N/A</v>
      </c>
    </row>
    <row r="49" spans="1:86" s="3" customFormat="1" ht="22.5" customHeight="1">
      <c r="A49" s="113" t="s">
        <v>66</v>
      </c>
      <c r="B49" s="348">
        <v>721927.54</v>
      </c>
      <c r="C49" s="66">
        <v>123395.53</v>
      </c>
      <c r="D49" s="66">
        <v>167112</v>
      </c>
      <c r="E49" s="67">
        <v>1012435.0700000001</v>
      </c>
      <c r="F49" s="114">
        <f t="shared" si="4"/>
        <v>12.187994436028376</v>
      </c>
      <c r="G49" s="114">
        <f t="shared" si="5"/>
        <v>16.505947388803904</v>
      </c>
      <c r="H49" s="115">
        <f t="shared" si="6"/>
        <v>28.69394182483228</v>
      </c>
      <c r="I49" s="56"/>
      <c r="J49" s="113" t="s">
        <v>66</v>
      </c>
      <c r="K49" s="71">
        <v>8</v>
      </c>
      <c r="L49" s="72">
        <v>4</v>
      </c>
      <c r="M49" s="72">
        <v>1</v>
      </c>
      <c r="N49" s="73">
        <v>13</v>
      </c>
      <c r="O49" s="116">
        <f t="shared" si="7"/>
        <v>3.9506150196282126E-2</v>
      </c>
      <c r="AD49"/>
      <c r="BU49" t="e">
        <v>#N/A</v>
      </c>
      <c r="CH49" t="e">
        <v>#N/A</v>
      </c>
    </row>
    <row r="50" spans="1:86" s="3" customFormat="1" ht="22.5" customHeight="1">
      <c r="A50" s="113" t="s">
        <v>98</v>
      </c>
      <c r="B50" s="348">
        <v>372924.32</v>
      </c>
      <c r="C50" s="66">
        <v>308200</v>
      </c>
      <c r="D50" s="66"/>
      <c r="E50" s="67">
        <v>681124.32000000007</v>
      </c>
      <c r="F50" s="114">
        <f t="shared" si="4"/>
        <v>45.24871465461694</v>
      </c>
      <c r="G50" s="114">
        <f t="shared" si="5"/>
        <v>0</v>
      </c>
      <c r="H50" s="115">
        <f t="shared" si="6"/>
        <v>45.24871465461694</v>
      </c>
      <c r="I50" s="56"/>
      <c r="J50" s="113" t="s">
        <v>98</v>
      </c>
      <c r="K50" s="71">
        <v>8</v>
      </c>
      <c r="L50" s="72">
        <v>5</v>
      </c>
      <c r="M50" s="72">
        <v>0</v>
      </c>
      <c r="N50" s="73">
        <v>13</v>
      </c>
      <c r="O50" s="116">
        <f t="shared" si="7"/>
        <v>2.0407594088689814E-2</v>
      </c>
      <c r="AD50"/>
      <c r="BU50" t="e">
        <v>#N/A</v>
      </c>
      <c r="CH50" t="e">
        <v>#N/A</v>
      </c>
    </row>
    <row r="51" spans="1:86" s="3" customFormat="1" ht="22.5" customHeight="1">
      <c r="A51" s="113" t="s">
        <v>19</v>
      </c>
      <c r="B51" s="348">
        <v>1331361.3399999999</v>
      </c>
      <c r="C51" s="66">
        <v>679680</v>
      </c>
      <c r="D51" s="66">
        <v>453311.07</v>
      </c>
      <c r="E51" s="67">
        <v>2464352.4099999997</v>
      </c>
      <c r="F51" s="114">
        <f t="shared" si="4"/>
        <v>27.580470927857274</v>
      </c>
      <c r="G51" s="114">
        <f t="shared" si="5"/>
        <v>18.394733973944906</v>
      </c>
      <c r="H51" s="115">
        <f t="shared" si="6"/>
        <v>45.975204901802179</v>
      </c>
      <c r="I51" s="56"/>
      <c r="J51" s="113" t="s">
        <v>19</v>
      </c>
      <c r="K51" s="71">
        <v>13</v>
      </c>
      <c r="L51" s="72">
        <v>8</v>
      </c>
      <c r="M51" s="72">
        <v>6</v>
      </c>
      <c r="N51" s="73">
        <v>27</v>
      </c>
      <c r="O51" s="116">
        <f t="shared" si="7"/>
        <v>7.2856288407508921E-2</v>
      </c>
      <c r="AD51"/>
      <c r="BU51" t="e">
        <v>#N/A</v>
      </c>
      <c r="CH51" t="e">
        <v>#N/A</v>
      </c>
    </row>
    <row r="52" spans="1:86" s="3" customFormat="1" ht="22.5" customHeight="1">
      <c r="A52" s="113" t="s">
        <v>316</v>
      </c>
      <c r="B52" s="348">
        <v>403037.35</v>
      </c>
      <c r="C52" s="66">
        <v>248971</v>
      </c>
      <c r="D52" s="66"/>
      <c r="E52" s="67">
        <v>652008.35</v>
      </c>
      <c r="F52" s="114">
        <f t="shared" si="4"/>
        <v>38.185247167463423</v>
      </c>
      <c r="G52" s="114">
        <f t="shared" si="5"/>
        <v>0</v>
      </c>
      <c r="H52" s="115">
        <f t="shared" si="6"/>
        <v>38.185247167463423</v>
      </c>
      <c r="I52" s="56"/>
      <c r="J52" s="113" t="s">
        <v>316</v>
      </c>
      <c r="K52" s="71">
        <v>8</v>
      </c>
      <c r="L52" s="72">
        <v>3</v>
      </c>
      <c r="M52" s="72">
        <v>0</v>
      </c>
      <c r="N52" s="73">
        <v>11</v>
      </c>
      <c r="O52" s="116">
        <f t="shared" si="7"/>
        <v>2.205547399370791E-2</v>
      </c>
      <c r="AD52"/>
      <c r="BU52" t="e">
        <v>#N/A</v>
      </c>
      <c r="CH52" t="e">
        <v>#N/A</v>
      </c>
    </row>
    <row r="53" spans="1:86" s="3" customFormat="1" ht="22.5" customHeight="1">
      <c r="A53" s="113" t="s">
        <v>231</v>
      </c>
      <c r="B53" s="348">
        <v>617097.37</v>
      </c>
      <c r="C53" s="66">
        <v>225838.02</v>
      </c>
      <c r="D53" s="66">
        <v>67590.149999999994</v>
      </c>
      <c r="E53" s="67">
        <v>910525.54</v>
      </c>
      <c r="F53" s="114">
        <f t="shared" si="4"/>
        <v>24.803040670336387</v>
      </c>
      <c r="G53" s="114">
        <f t="shared" si="5"/>
        <v>7.4232019894796126</v>
      </c>
      <c r="H53" s="115">
        <f t="shared" si="6"/>
        <v>32.226242659816002</v>
      </c>
      <c r="I53" s="56"/>
      <c r="J53" s="113" t="s">
        <v>231</v>
      </c>
      <c r="K53" s="71">
        <v>10</v>
      </c>
      <c r="L53" s="72">
        <v>2</v>
      </c>
      <c r="M53" s="72">
        <v>2</v>
      </c>
      <c r="N53" s="73">
        <v>14</v>
      </c>
      <c r="O53" s="116">
        <f t="shared" si="7"/>
        <v>3.3769512913928566E-2</v>
      </c>
      <c r="AD53"/>
      <c r="BU53" t="e">
        <v>#N/A</v>
      </c>
      <c r="CH53" t="e">
        <v>#N/A</v>
      </c>
    </row>
    <row r="54" spans="1:86" s="3" customFormat="1" ht="22.5" customHeight="1">
      <c r="A54" s="113" t="s">
        <v>325</v>
      </c>
      <c r="B54" s="348">
        <v>118241.20999999999</v>
      </c>
      <c r="C54" s="66">
        <v>459538.74000000005</v>
      </c>
      <c r="D54" s="66">
        <v>17954</v>
      </c>
      <c r="E54" s="67">
        <v>595733.95000000007</v>
      </c>
      <c r="F54" s="114">
        <f t="shared" si="4"/>
        <v>77.138249381288418</v>
      </c>
      <c r="G54" s="114">
        <f t="shared" si="5"/>
        <v>3.0137614282348686</v>
      </c>
      <c r="H54" s="115">
        <f t="shared" si="6"/>
        <v>80.15201080952329</v>
      </c>
      <c r="I54" s="56"/>
      <c r="J54" s="113" t="s">
        <v>325</v>
      </c>
      <c r="K54" s="71">
        <v>5</v>
      </c>
      <c r="L54" s="72">
        <v>11</v>
      </c>
      <c r="M54" s="72">
        <v>1</v>
      </c>
      <c r="N54" s="73">
        <v>17</v>
      </c>
      <c r="O54" s="116">
        <f t="shared" si="7"/>
        <v>6.4705316570277064E-3</v>
      </c>
      <c r="AD54"/>
      <c r="BU54" t="e">
        <v>#N/A</v>
      </c>
      <c r="CH54" t="e">
        <v>#N/A</v>
      </c>
    </row>
    <row r="55" spans="1:86" s="3" customFormat="1" ht="22.5" customHeight="1">
      <c r="A55" s="113" t="s">
        <v>15</v>
      </c>
      <c r="B55" s="348">
        <v>89116.4</v>
      </c>
      <c r="C55" s="66"/>
      <c r="D55" s="66">
        <v>4350</v>
      </c>
      <c r="E55" s="67">
        <v>93466.4</v>
      </c>
      <c r="F55" s="114">
        <f t="shared" si="4"/>
        <v>0</v>
      </c>
      <c r="G55" s="114">
        <f t="shared" si="5"/>
        <v>4.6540788989412238</v>
      </c>
      <c r="H55" s="115">
        <f>F55+G55</f>
        <v>4.6540788989412238</v>
      </c>
      <c r="I55" s="56"/>
      <c r="J55" s="113" t="s">
        <v>15</v>
      </c>
      <c r="K55" s="71">
        <v>3</v>
      </c>
      <c r="L55" s="72">
        <v>0</v>
      </c>
      <c r="M55" s="72">
        <v>1</v>
      </c>
      <c r="N55" s="73">
        <v>4</v>
      </c>
      <c r="O55" s="116">
        <f t="shared" si="7"/>
        <v>4.8767302648572682E-3</v>
      </c>
      <c r="AD55"/>
      <c r="BU55" t="e">
        <v>#N/A</v>
      </c>
      <c r="CH55" t="e">
        <v>#N/A</v>
      </c>
    </row>
    <row r="56" spans="1:86" s="3" customFormat="1" ht="22.5" customHeight="1">
      <c r="A56" s="113" t="s">
        <v>477</v>
      </c>
      <c r="B56" s="348">
        <v>233009.09000000003</v>
      </c>
      <c r="C56" s="66"/>
      <c r="D56" s="66">
        <v>26169</v>
      </c>
      <c r="E56" s="67">
        <v>259178.09000000003</v>
      </c>
      <c r="F56" s="114">
        <f t="shared" si="4"/>
        <v>0</v>
      </c>
      <c r="G56" s="114">
        <f t="shared" si="5"/>
        <v>10.09691830046282</v>
      </c>
      <c r="H56" s="115">
        <f t="shared" si="6"/>
        <v>10.09691830046282</v>
      </c>
      <c r="I56" s="56"/>
      <c r="J56" s="113" t="s">
        <v>477</v>
      </c>
      <c r="K56" s="71">
        <v>5</v>
      </c>
      <c r="L56" s="72">
        <v>0</v>
      </c>
      <c r="M56" s="72">
        <v>1</v>
      </c>
      <c r="N56" s="73">
        <v>6</v>
      </c>
      <c r="O56" s="116">
        <f t="shared" si="7"/>
        <v>1.2750991750001698E-2</v>
      </c>
      <c r="AD56"/>
      <c r="BU56" t="e">
        <v>#N/A</v>
      </c>
      <c r="CH56" t="e">
        <v>#N/A</v>
      </c>
    </row>
    <row r="57" spans="1:86" s="3" customFormat="1" ht="22.5" customHeight="1">
      <c r="A57" s="113" t="s">
        <v>74</v>
      </c>
      <c r="B57" s="348">
        <v>721468.28999999992</v>
      </c>
      <c r="C57" s="66">
        <v>250462.16999999998</v>
      </c>
      <c r="D57" s="66">
        <v>29939</v>
      </c>
      <c r="E57" s="67">
        <v>1001869.46</v>
      </c>
      <c r="F57" s="114">
        <f t="shared" si="4"/>
        <v>24.999481469372267</v>
      </c>
      <c r="G57" s="114">
        <f t="shared" si="5"/>
        <v>2.988313467505038</v>
      </c>
      <c r="H57" s="115">
        <f t="shared" si="6"/>
        <v>27.987794936877304</v>
      </c>
      <c r="I57" s="56"/>
      <c r="J57" s="113" t="s">
        <v>74</v>
      </c>
      <c r="K57" s="71">
        <v>13</v>
      </c>
      <c r="L57" s="72">
        <v>4</v>
      </c>
      <c r="M57" s="72">
        <v>2</v>
      </c>
      <c r="N57" s="73">
        <v>19</v>
      </c>
      <c r="O57" s="116">
        <f t="shared" si="7"/>
        <v>3.9481018588922133E-2</v>
      </c>
      <c r="AD57"/>
      <c r="BU57" t="e">
        <v>#N/A</v>
      </c>
      <c r="CH57" t="e">
        <v>#N/A</v>
      </c>
    </row>
    <row r="58" spans="1:86" s="3" customFormat="1" ht="21.75" customHeight="1">
      <c r="A58" s="113" t="s">
        <v>50</v>
      </c>
      <c r="B58" s="348">
        <v>729251.93</v>
      </c>
      <c r="C58" s="66">
        <v>400157.3</v>
      </c>
      <c r="D58" s="66">
        <v>31439</v>
      </c>
      <c r="E58" s="67">
        <v>1160848.23</v>
      </c>
      <c r="F58" s="114">
        <f t="shared" si="4"/>
        <v>34.471112558788157</v>
      </c>
      <c r="G58" s="114">
        <f t="shared" si="5"/>
        <v>2.708278238921896</v>
      </c>
      <c r="H58" s="115">
        <f t="shared" si="6"/>
        <v>37.179390797710056</v>
      </c>
      <c r="I58" s="56"/>
      <c r="J58" s="113" t="s">
        <v>50</v>
      </c>
      <c r="K58" s="71">
        <v>12</v>
      </c>
      <c r="L58" s="72">
        <v>3</v>
      </c>
      <c r="M58" s="72">
        <v>1</v>
      </c>
      <c r="N58" s="73">
        <v>16</v>
      </c>
      <c r="O58" s="116">
        <f t="shared" si="7"/>
        <v>3.9906963900433308E-2</v>
      </c>
      <c r="AD58"/>
      <c r="BU58" t="e">
        <v>#N/A</v>
      </c>
      <c r="CH58" t="e">
        <v>#N/A</v>
      </c>
    </row>
    <row r="59" spans="1:86" s="3" customFormat="1" ht="22.5" customHeight="1">
      <c r="A59" s="113" t="s">
        <v>350</v>
      </c>
      <c r="B59" s="348">
        <v>482726.74</v>
      </c>
      <c r="C59" s="66">
        <v>423639.08</v>
      </c>
      <c r="D59" s="66">
        <v>105541.34</v>
      </c>
      <c r="E59" s="67">
        <v>1011907.16</v>
      </c>
      <c r="F59" s="114">
        <f t="shared" si="4"/>
        <v>41.865409866256897</v>
      </c>
      <c r="G59" s="114">
        <f t="shared" si="5"/>
        <v>10.429942999909201</v>
      </c>
      <c r="H59" s="115">
        <f t="shared" si="6"/>
        <v>52.295352866166098</v>
      </c>
      <c r="I59" s="56"/>
      <c r="J59" s="113" t="s">
        <v>350</v>
      </c>
      <c r="K59" s="71">
        <v>13</v>
      </c>
      <c r="L59" s="72">
        <v>4</v>
      </c>
      <c r="M59" s="72">
        <v>1</v>
      </c>
      <c r="N59" s="73">
        <v>18</v>
      </c>
      <c r="O59" s="116">
        <f t="shared" si="7"/>
        <v>2.6416328561453175E-2</v>
      </c>
      <c r="AD59"/>
      <c r="BU59" t="e">
        <v>#N/A</v>
      </c>
      <c r="CH59" t="e">
        <v>#N/A</v>
      </c>
    </row>
    <row r="60" spans="1:86" s="3" customFormat="1" ht="22.5" customHeight="1">
      <c r="A60" s="113" t="s">
        <v>153</v>
      </c>
      <c r="B60" s="348">
        <v>6765</v>
      </c>
      <c r="C60" s="66">
        <v>484201.51999999996</v>
      </c>
      <c r="D60" s="66">
        <v>3001</v>
      </c>
      <c r="E60" s="67">
        <v>493967.51999999996</v>
      </c>
      <c r="F60" s="114">
        <f t="shared" si="4"/>
        <v>98.022946933838881</v>
      </c>
      <c r="G60" s="114">
        <f t="shared" si="5"/>
        <v>0.60752982301346459</v>
      </c>
      <c r="H60" s="115">
        <f t="shared" si="6"/>
        <v>98.630476756852346</v>
      </c>
      <c r="I60" s="56"/>
      <c r="J60" s="113" t="s">
        <v>153</v>
      </c>
      <c r="K60" s="71">
        <v>1</v>
      </c>
      <c r="L60" s="72">
        <v>7</v>
      </c>
      <c r="M60" s="72">
        <v>1</v>
      </c>
      <c r="N60" s="73">
        <v>9</v>
      </c>
      <c r="O60" s="116">
        <f t="shared" si="7"/>
        <v>3.7020212039264852E-4</v>
      </c>
      <c r="AD60"/>
      <c r="BU60" t="e">
        <v>#N/A</v>
      </c>
      <c r="CH60" t="e">
        <v>#N/A</v>
      </c>
    </row>
    <row r="61" spans="1:86" s="3" customFormat="1" ht="22.5" customHeight="1" thickBot="1">
      <c r="A61" s="117" t="s">
        <v>334</v>
      </c>
      <c r="B61" s="348">
        <v>850272.16</v>
      </c>
      <c r="C61" s="66">
        <v>591576.62</v>
      </c>
      <c r="D61" s="66">
        <v>308791.06</v>
      </c>
      <c r="E61" s="67">
        <v>1750639.84</v>
      </c>
      <c r="F61" s="232">
        <f t="shared" si="4"/>
        <v>33.792023149661667</v>
      </c>
      <c r="G61" s="232">
        <f t="shared" si="5"/>
        <v>17.638754296828981</v>
      </c>
      <c r="H61" s="233">
        <f t="shared" si="6"/>
        <v>51.430777446490652</v>
      </c>
      <c r="I61" s="56"/>
      <c r="J61" s="117" t="s">
        <v>334</v>
      </c>
      <c r="K61" s="71">
        <v>14</v>
      </c>
      <c r="L61" s="72">
        <v>11</v>
      </c>
      <c r="M61" s="72">
        <v>6</v>
      </c>
      <c r="N61" s="73">
        <v>31</v>
      </c>
      <c r="O61" s="116">
        <f t="shared" si="7"/>
        <v>4.6529572290145947E-2</v>
      </c>
      <c r="AD61"/>
      <c r="BU61" t="e">
        <v>#N/A</v>
      </c>
      <c r="CH61" t="e">
        <v>#N/A</v>
      </c>
    </row>
    <row r="62" spans="1:86" s="3" customFormat="1" ht="24" customHeight="1" thickBot="1">
      <c r="A62" s="58" t="s">
        <v>1108</v>
      </c>
      <c r="B62" s="118">
        <v>10332750.770000001</v>
      </c>
      <c r="C62" s="119">
        <v>6462840.4499999993</v>
      </c>
      <c r="D62" s="119">
        <v>1478210.11</v>
      </c>
      <c r="E62" s="120">
        <v>18273801.329999998</v>
      </c>
      <c r="F62" s="234">
        <f t="shared" si="4"/>
        <v>35.366699753871075</v>
      </c>
      <c r="G62" s="234">
        <f t="shared" si="5"/>
        <v>8.0892315906555829</v>
      </c>
      <c r="H62" s="235">
        <f t="shared" si="6"/>
        <v>43.455931344526661</v>
      </c>
      <c r="I62" s="56"/>
      <c r="J62" s="58" t="s">
        <v>1284</v>
      </c>
      <c r="K62" s="59">
        <v>181</v>
      </c>
      <c r="L62" s="1">
        <v>102</v>
      </c>
      <c r="M62" s="1">
        <v>30</v>
      </c>
      <c r="N62" s="2">
        <v>313</v>
      </c>
      <c r="O62" s="116">
        <f t="shared" si="7"/>
        <v>0.56544068655473356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256" t="s">
        <v>1137</v>
      </c>
      <c r="B65" s="337">
        <v>2</v>
      </c>
      <c r="C65" s="77"/>
      <c r="D65" s="77"/>
      <c r="E65" s="77"/>
      <c r="F65" s="121"/>
      <c r="G65" s="121"/>
      <c r="H65" s="121"/>
      <c r="I65" s="56"/>
      <c r="J65" s="122"/>
      <c r="K65" s="122"/>
      <c r="L65" s="123"/>
      <c r="M65" s="124"/>
      <c r="N65" s="124"/>
      <c r="O65" s="124"/>
      <c r="AD65"/>
      <c r="BU65"/>
      <c r="CH65" t="e">
        <v>#N/A</v>
      </c>
    </row>
    <row r="66" spans="1:86" ht="15.75" thickBot="1">
      <c r="A66" s="256" t="s">
        <v>1160</v>
      </c>
      <c r="B66" s="257" t="s">
        <v>1276</v>
      </c>
      <c r="I66" s="56"/>
      <c r="J66" s="213" t="s">
        <v>1160</v>
      </c>
      <c r="K66" s="98" t="s">
        <v>1276</v>
      </c>
      <c r="N66" s="99"/>
      <c r="P66" s="3"/>
      <c r="S66" s="3"/>
      <c r="BU66" t="e">
        <v>#N/A</v>
      </c>
      <c r="CH66" t="e">
        <v>#N/A</v>
      </c>
    </row>
    <row r="67" spans="1:86" s="3" customFormat="1" ht="15.75" thickBot="1">
      <c r="A67" s="256" t="s">
        <v>12</v>
      </c>
      <c r="B67" s="257"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66" t="s">
        <v>1298</v>
      </c>
      <c r="E68" s="367"/>
      <c r="F68" s="367"/>
      <c r="G68" s="368"/>
      <c r="I68" s="56"/>
      <c r="N68" s="99"/>
      <c r="S68" s="3"/>
      <c r="BU68" t="e">
        <v>#N/A</v>
      </c>
      <c r="CH68" t="e">
        <v>#N/A</v>
      </c>
    </row>
    <row r="69" spans="1:86" s="3" customFormat="1" ht="15.75" thickBot="1">
      <c r="A69" s="40" t="s">
        <v>1286</v>
      </c>
      <c r="B69" s="338" t="s">
        <v>1138</v>
      </c>
      <c r="C69" s="350"/>
      <c r="D69" s="350"/>
      <c r="E69" s="350"/>
      <c r="G69"/>
      <c r="H69"/>
      <c r="I69" s="56"/>
      <c r="J69" s="210" t="s">
        <v>1295</v>
      </c>
      <c r="K69" s="212" t="s">
        <v>1138</v>
      </c>
      <c r="L69"/>
      <c r="M69"/>
      <c r="N69"/>
      <c r="O69" s="6"/>
      <c r="P69"/>
      <c r="Q69"/>
      <c r="R69"/>
      <c r="T69"/>
      <c r="U69"/>
      <c r="AD69"/>
      <c r="BU69" t="e">
        <v>#N/A</v>
      </c>
      <c r="CH69" t="e">
        <v>#N/A</v>
      </c>
    </row>
    <row r="70" spans="1:86" s="3" customFormat="1" ht="33.75" customHeight="1" thickBot="1">
      <c r="A70" s="354" t="s">
        <v>11</v>
      </c>
      <c r="B70" s="59" t="s">
        <v>1232</v>
      </c>
      <c r="C70" s="1" t="s">
        <v>1281</v>
      </c>
      <c r="D70" s="2" t="s">
        <v>1283</v>
      </c>
      <c r="E70" s="58"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125" t="s">
        <v>114</v>
      </c>
      <c r="B71" s="360">
        <v>120161.35</v>
      </c>
      <c r="C71" s="361">
        <v>79950</v>
      </c>
      <c r="D71" s="361">
        <v>16635</v>
      </c>
      <c r="E71" s="349">
        <v>216746.35</v>
      </c>
      <c r="F71" s="110">
        <f t="shared" ref="F71:F89" si="8">+C71*100/E71</f>
        <v>36.88643430443004</v>
      </c>
      <c r="G71" s="110">
        <f t="shared" ref="G71:G89" si="9">+D71*100/E71</f>
        <v>7.6748697267566444</v>
      </c>
      <c r="H71" s="111">
        <f t="shared" ref="H71:H89" si="10">F71+G71</f>
        <v>44.561304031186687</v>
      </c>
      <c r="I71" s="56" t="s">
        <v>3537</v>
      </c>
      <c r="J71" s="109" t="s">
        <v>114</v>
      </c>
      <c r="K71" s="296">
        <v>3</v>
      </c>
      <c r="L71" s="344">
        <v>2</v>
      </c>
      <c r="M71" s="344">
        <v>2</v>
      </c>
      <c r="N71" s="297">
        <v>7</v>
      </c>
      <c r="O71" s="6"/>
      <c r="P71"/>
      <c r="Q71"/>
      <c r="R71"/>
      <c r="S71"/>
      <c r="T71"/>
      <c r="U71"/>
      <c r="AD71"/>
      <c r="BU71" t="e">
        <v>#N/A</v>
      </c>
      <c r="CH71" t="e">
        <v>#N/A</v>
      </c>
    </row>
    <row r="72" spans="1:86" s="3" customFormat="1" ht="23.25" customHeight="1" thickBot="1">
      <c r="A72" s="126" t="s">
        <v>204</v>
      </c>
      <c r="B72" s="348">
        <v>47087</v>
      </c>
      <c r="C72" s="255"/>
      <c r="D72" s="255"/>
      <c r="E72" s="347">
        <v>47087</v>
      </c>
      <c r="F72" s="114">
        <f t="shared" si="8"/>
        <v>0</v>
      </c>
      <c r="G72" s="114">
        <f t="shared" si="9"/>
        <v>0</v>
      </c>
      <c r="H72" s="115">
        <f t="shared" si="10"/>
        <v>0</v>
      </c>
      <c r="I72" s="56" t="s">
        <v>3538</v>
      </c>
      <c r="J72" s="117" t="s">
        <v>204</v>
      </c>
      <c r="K72" s="71">
        <v>2</v>
      </c>
      <c r="L72" s="72">
        <v>0</v>
      </c>
      <c r="M72" s="72">
        <v>0</v>
      </c>
      <c r="N72" s="73">
        <v>2</v>
      </c>
      <c r="O72" s="6"/>
      <c r="P72"/>
      <c r="Q72"/>
      <c r="R72"/>
      <c r="S72"/>
      <c r="T72"/>
      <c r="U72"/>
      <c r="AD72"/>
      <c r="BU72" t="e">
        <v>#N/A</v>
      </c>
      <c r="CH72" t="e">
        <v>#N/A</v>
      </c>
    </row>
    <row r="73" spans="1:86" s="3" customFormat="1" ht="23.25" customHeight="1" thickBot="1">
      <c r="A73" s="126" t="s">
        <v>43</v>
      </c>
      <c r="B73" s="348">
        <v>680107.38</v>
      </c>
      <c r="C73" s="255">
        <v>139027</v>
      </c>
      <c r="D73" s="255">
        <v>74896.009999999995</v>
      </c>
      <c r="E73" s="347">
        <v>894030.39</v>
      </c>
      <c r="F73" s="114">
        <f t="shared" si="8"/>
        <v>15.550589952540651</v>
      </c>
      <c r="G73" s="114">
        <f t="shared" si="9"/>
        <v>8.3773449804094451</v>
      </c>
      <c r="H73" s="115">
        <f>F73+G73</f>
        <v>23.927934932950095</v>
      </c>
      <c r="I73" s="56" t="s">
        <v>3538</v>
      </c>
      <c r="J73" s="127" t="s">
        <v>43</v>
      </c>
      <c r="K73" s="71">
        <v>20</v>
      </c>
      <c r="L73" s="72">
        <v>4</v>
      </c>
      <c r="M73" s="72">
        <v>2</v>
      </c>
      <c r="N73" s="73">
        <v>26</v>
      </c>
      <c r="O73" s="6"/>
      <c r="P73"/>
      <c r="Q73"/>
      <c r="R73"/>
      <c r="S73"/>
      <c r="T73"/>
      <c r="U73"/>
      <c r="AD73"/>
      <c r="BU73" t="e">
        <v>#N/A</v>
      </c>
      <c r="CH73" t="e">
        <v>#N/A</v>
      </c>
    </row>
    <row r="74" spans="1:86" s="3" customFormat="1" ht="23.25" customHeight="1">
      <c r="A74" s="126" t="s">
        <v>23</v>
      </c>
      <c r="B74" s="348">
        <v>224462.51</v>
      </c>
      <c r="C74" s="255">
        <v>74559</v>
      </c>
      <c r="D74" s="255"/>
      <c r="E74" s="347">
        <v>299021.51</v>
      </c>
      <c r="F74" s="114">
        <f t="shared" si="8"/>
        <v>24.934326630883511</v>
      </c>
      <c r="G74" s="114">
        <f t="shared" si="9"/>
        <v>0</v>
      </c>
      <c r="H74" s="115">
        <f t="shared" si="10"/>
        <v>24.934326630883511</v>
      </c>
      <c r="I74" s="56" t="s">
        <v>3537</v>
      </c>
      <c r="J74" s="109" t="s">
        <v>23</v>
      </c>
      <c r="K74" s="71">
        <v>10</v>
      </c>
      <c r="L74" s="72">
        <v>0</v>
      </c>
      <c r="M74" s="72">
        <v>1</v>
      </c>
      <c r="N74" s="73">
        <v>11</v>
      </c>
      <c r="O74" s="6"/>
      <c r="P74"/>
      <c r="Q74"/>
      <c r="R74"/>
      <c r="S74"/>
      <c r="T74"/>
      <c r="U74"/>
      <c r="AD74"/>
      <c r="BU74" t="e">
        <v>#N/A</v>
      </c>
      <c r="CH74" t="e">
        <v>#N/A</v>
      </c>
    </row>
    <row r="75" spans="1:86" s="3" customFormat="1" ht="23.25" customHeight="1">
      <c r="A75" s="126" t="s">
        <v>35</v>
      </c>
      <c r="B75" s="348">
        <v>121951.64</v>
      </c>
      <c r="C75" s="255">
        <v>84494</v>
      </c>
      <c r="D75" s="255">
        <v>20176.57</v>
      </c>
      <c r="E75" s="347">
        <v>226622.21000000002</v>
      </c>
      <c r="F75" s="114">
        <f t="shared" si="8"/>
        <v>37.284077319694305</v>
      </c>
      <c r="G75" s="114">
        <f t="shared" si="9"/>
        <v>8.9031741416695205</v>
      </c>
      <c r="H75" s="115">
        <f t="shared" si="10"/>
        <v>46.187251461363829</v>
      </c>
      <c r="I75" s="56" t="s">
        <v>3537</v>
      </c>
      <c r="J75" s="113" t="s">
        <v>35</v>
      </c>
      <c r="K75" s="71">
        <v>4</v>
      </c>
      <c r="L75" s="72">
        <v>2</v>
      </c>
      <c r="M75" s="72">
        <v>1</v>
      </c>
      <c r="N75" s="73">
        <v>7</v>
      </c>
      <c r="O75" s="6"/>
      <c r="P75"/>
      <c r="Q75"/>
      <c r="R75"/>
      <c r="S75"/>
      <c r="T75"/>
      <c r="U75"/>
      <c r="AD75"/>
      <c r="BU75" t="e">
        <v>#N/A</v>
      </c>
      <c r="CH75" t="e">
        <v>#N/A</v>
      </c>
    </row>
    <row r="76" spans="1:86" s="3" customFormat="1" ht="23.25" customHeight="1" thickBot="1">
      <c r="A76" s="126" t="s">
        <v>66</v>
      </c>
      <c r="B76" s="348">
        <v>183081</v>
      </c>
      <c r="C76" s="255">
        <v>74937.990000000005</v>
      </c>
      <c r="D76" s="255">
        <v>31168</v>
      </c>
      <c r="E76" s="347">
        <v>289186.99</v>
      </c>
      <c r="F76" s="114">
        <f t="shared" si="8"/>
        <v>25.913333791399126</v>
      </c>
      <c r="G76" s="114">
        <f t="shared" si="9"/>
        <v>10.77780158782385</v>
      </c>
      <c r="H76" s="115">
        <f t="shared" si="10"/>
        <v>36.691135379222978</v>
      </c>
      <c r="I76" s="56" t="s">
        <v>3538</v>
      </c>
      <c r="J76" s="117" t="s">
        <v>66</v>
      </c>
      <c r="K76" s="71">
        <v>5</v>
      </c>
      <c r="L76" s="72">
        <v>2</v>
      </c>
      <c r="M76" s="72">
        <v>4</v>
      </c>
      <c r="N76" s="73">
        <v>11</v>
      </c>
      <c r="O76" s="6"/>
      <c r="P76"/>
      <c r="Q76"/>
      <c r="R76"/>
      <c r="S76"/>
      <c r="T76"/>
      <c r="U76"/>
      <c r="AD76"/>
      <c r="BU76" t="e">
        <v>#N/A</v>
      </c>
      <c r="CH76" t="e">
        <v>#N/A</v>
      </c>
    </row>
    <row r="77" spans="1:86" s="3" customFormat="1" ht="23.25" customHeight="1">
      <c r="A77" s="126" t="s">
        <v>98</v>
      </c>
      <c r="B77" s="348">
        <v>76348.02</v>
      </c>
      <c r="C77" s="255">
        <v>66849</v>
      </c>
      <c r="D77" s="255"/>
      <c r="E77" s="347">
        <v>143197.02000000002</v>
      </c>
      <c r="F77" s="114">
        <f t="shared" si="8"/>
        <v>46.683234050540989</v>
      </c>
      <c r="G77" s="114">
        <f t="shared" si="9"/>
        <v>0</v>
      </c>
      <c r="H77" s="115">
        <f t="shared" si="10"/>
        <v>46.683234050540989</v>
      </c>
      <c r="I77" s="56" t="s">
        <v>3538</v>
      </c>
      <c r="J77" s="127" t="s">
        <v>98</v>
      </c>
      <c r="K77" s="71">
        <v>2</v>
      </c>
      <c r="L77" s="72">
        <v>0</v>
      </c>
      <c r="M77" s="72">
        <v>1</v>
      </c>
      <c r="N77" s="73">
        <v>3</v>
      </c>
      <c r="O77" s="6"/>
      <c r="P77"/>
      <c r="Q77"/>
      <c r="R77"/>
      <c r="S77"/>
      <c r="T77"/>
      <c r="U77"/>
      <c r="AD77"/>
      <c r="BU77" t="e">
        <v>#N/A</v>
      </c>
      <c r="CH77" t="e">
        <v>#N/A</v>
      </c>
    </row>
    <row r="78" spans="1:86" s="3" customFormat="1" ht="23.25" customHeight="1" thickBot="1">
      <c r="A78" s="126" t="s">
        <v>19</v>
      </c>
      <c r="B78" s="348">
        <v>362205.27</v>
      </c>
      <c r="C78" s="255"/>
      <c r="D78" s="255">
        <v>201853.04</v>
      </c>
      <c r="E78" s="347">
        <v>564058.31000000006</v>
      </c>
      <c r="F78" s="114">
        <f t="shared" si="8"/>
        <v>0</v>
      </c>
      <c r="G78" s="114">
        <f t="shared" si="9"/>
        <v>35.785846325001394</v>
      </c>
      <c r="H78" s="115">
        <f t="shared" si="10"/>
        <v>35.785846325001394</v>
      </c>
      <c r="I78" s="56" t="s">
        <v>3538</v>
      </c>
      <c r="J78" s="127" t="s">
        <v>19</v>
      </c>
      <c r="K78" s="71">
        <v>6</v>
      </c>
      <c r="L78" s="72">
        <v>3</v>
      </c>
      <c r="M78" s="72">
        <v>0</v>
      </c>
      <c r="N78" s="73">
        <v>9</v>
      </c>
      <c r="O78" s="6"/>
      <c r="P78"/>
      <c r="Q78"/>
      <c r="R78"/>
      <c r="S78"/>
      <c r="T78"/>
      <c r="U78"/>
      <c r="AD78"/>
      <c r="BU78" t="e">
        <v>#N/A</v>
      </c>
      <c r="CH78" t="e">
        <v>#N/A</v>
      </c>
    </row>
    <row r="79" spans="1:86" s="3" customFormat="1" ht="23.25" customHeight="1">
      <c r="A79" s="126" t="s">
        <v>316</v>
      </c>
      <c r="B79" s="348">
        <v>366800</v>
      </c>
      <c r="C79" s="255"/>
      <c r="D79" s="255">
        <v>57225.479999999996</v>
      </c>
      <c r="E79" s="347">
        <v>424025.48</v>
      </c>
      <c r="F79" s="114">
        <f t="shared" si="8"/>
        <v>0</v>
      </c>
      <c r="G79" s="114">
        <f t="shared" si="9"/>
        <v>13.495764452645629</v>
      </c>
      <c r="H79" s="115">
        <f t="shared" si="10"/>
        <v>13.495764452645629</v>
      </c>
      <c r="I79" s="56" t="s">
        <v>3538</v>
      </c>
      <c r="J79" s="109" t="s">
        <v>316</v>
      </c>
      <c r="K79" s="71">
        <v>6</v>
      </c>
      <c r="L79" s="72">
        <v>3</v>
      </c>
      <c r="M79" s="72">
        <v>0</v>
      </c>
      <c r="N79" s="73">
        <v>9</v>
      </c>
      <c r="O79" s="6"/>
      <c r="P79"/>
      <c r="Q79"/>
      <c r="R79"/>
      <c r="S79"/>
      <c r="T79"/>
      <c r="U79"/>
      <c r="AD79"/>
      <c r="BU79" t="e">
        <v>#N/A</v>
      </c>
      <c r="CH79" t="e">
        <v>#N/A</v>
      </c>
    </row>
    <row r="80" spans="1:86" s="3" customFormat="1" ht="23.25" customHeight="1">
      <c r="A80" s="126" t="s">
        <v>231</v>
      </c>
      <c r="B80" s="348">
        <v>337014.66000000003</v>
      </c>
      <c r="C80" s="255">
        <v>30380.36</v>
      </c>
      <c r="D80" s="255"/>
      <c r="E80" s="347">
        <v>367395.02</v>
      </c>
      <c r="F80" s="114">
        <f t="shared" si="8"/>
        <v>8.2691267834822586</v>
      </c>
      <c r="G80" s="114">
        <f t="shared" si="9"/>
        <v>0</v>
      </c>
      <c r="H80" s="115">
        <f t="shared" si="10"/>
        <v>8.2691267834822586</v>
      </c>
      <c r="I80" s="56" t="s">
        <v>3537</v>
      </c>
      <c r="J80" s="113" t="s">
        <v>231</v>
      </c>
      <c r="K80" s="71">
        <v>5</v>
      </c>
      <c r="L80" s="72">
        <v>0</v>
      </c>
      <c r="M80" s="72">
        <v>2</v>
      </c>
      <c r="N80" s="73">
        <v>7</v>
      </c>
      <c r="O80" s="6"/>
      <c r="P80"/>
      <c r="Q80"/>
      <c r="R80"/>
      <c r="S80"/>
      <c r="T80"/>
      <c r="U80"/>
      <c r="AD80"/>
      <c r="BU80" t="e">
        <v>#N/A</v>
      </c>
      <c r="CH80" t="e">
        <v>#N/A</v>
      </c>
    </row>
    <row r="81" spans="1:86" s="3" customFormat="1" ht="23.25" customHeight="1">
      <c r="A81" s="126" t="s">
        <v>325</v>
      </c>
      <c r="B81" s="348">
        <v>106398.47</v>
      </c>
      <c r="C81" s="255">
        <v>18667</v>
      </c>
      <c r="D81" s="255">
        <v>15113</v>
      </c>
      <c r="E81" s="347">
        <v>140178.47</v>
      </c>
      <c r="F81" s="114">
        <f t="shared" si="8"/>
        <v>13.316595622708681</v>
      </c>
      <c r="G81" s="114">
        <f t="shared" si="9"/>
        <v>10.781256208603219</v>
      </c>
      <c r="H81" s="115">
        <f t="shared" si="10"/>
        <v>24.0978518313119</v>
      </c>
      <c r="I81" s="56" t="s">
        <v>3538</v>
      </c>
      <c r="J81" s="113" t="s">
        <v>325</v>
      </c>
      <c r="K81" s="71">
        <v>4</v>
      </c>
      <c r="L81" s="72">
        <v>3</v>
      </c>
      <c r="M81" s="72">
        <v>1</v>
      </c>
      <c r="N81" s="73">
        <v>8</v>
      </c>
      <c r="O81" s="6"/>
      <c r="P81"/>
      <c r="Q81"/>
      <c r="R81"/>
      <c r="S81"/>
      <c r="T81"/>
      <c r="U81"/>
      <c r="AD81"/>
      <c r="BU81" t="e">
        <v>#N/A</v>
      </c>
      <c r="CH81" t="e">
        <v>#N/A</v>
      </c>
    </row>
    <row r="82" spans="1:86" s="3" customFormat="1" ht="23.25" customHeight="1">
      <c r="A82" s="126" t="s">
        <v>15</v>
      </c>
      <c r="B82" s="348"/>
      <c r="C82" s="255">
        <v>4153.8</v>
      </c>
      <c r="D82" s="255"/>
      <c r="E82" s="347">
        <v>4153.8</v>
      </c>
      <c r="F82" s="114">
        <f t="shared" si="8"/>
        <v>100</v>
      </c>
      <c r="G82" s="114">
        <f t="shared" si="9"/>
        <v>0</v>
      </c>
      <c r="H82" s="115">
        <f t="shared" si="10"/>
        <v>100</v>
      </c>
      <c r="I82" s="56" t="s">
        <v>3537</v>
      </c>
      <c r="J82" s="113" t="s">
        <v>15</v>
      </c>
      <c r="K82" s="71">
        <v>0</v>
      </c>
      <c r="L82" s="72">
        <v>0</v>
      </c>
      <c r="M82" s="72">
        <v>1</v>
      </c>
      <c r="N82" s="73">
        <v>1</v>
      </c>
      <c r="O82" s="6"/>
      <c r="P82"/>
      <c r="Q82"/>
      <c r="R82"/>
      <c r="S82"/>
      <c r="T82"/>
      <c r="U82"/>
      <c r="AD82"/>
      <c r="BU82" t="e">
        <v>#N/A</v>
      </c>
      <c r="CH82" t="e">
        <v>#N/A</v>
      </c>
    </row>
    <row r="83" spans="1:86" s="3" customFormat="1" ht="23.25" customHeight="1">
      <c r="A83" s="126" t="s">
        <v>477</v>
      </c>
      <c r="B83" s="348">
        <v>78625.649999999994</v>
      </c>
      <c r="C83" s="255"/>
      <c r="D83" s="255"/>
      <c r="E83" s="347">
        <v>78625.649999999994</v>
      </c>
      <c r="F83" s="114">
        <f t="shared" si="8"/>
        <v>0</v>
      </c>
      <c r="G83" s="114">
        <f t="shared" si="9"/>
        <v>0</v>
      </c>
      <c r="H83" s="115">
        <f t="shared" si="10"/>
        <v>0</v>
      </c>
      <c r="I83" s="56" t="s">
        <v>3537</v>
      </c>
      <c r="J83" s="113" t="s">
        <v>477</v>
      </c>
      <c r="K83" s="71">
        <v>2</v>
      </c>
      <c r="L83" s="72">
        <v>0</v>
      </c>
      <c r="M83" s="72">
        <v>0</v>
      </c>
      <c r="N83" s="73">
        <v>2</v>
      </c>
      <c r="O83" s="6"/>
      <c r="P83"/>
      <c r="Q83"/>
      <c r="R83"/>
      <c r="S83"/>
      <c r="T83"/>
      <c r="U83"/>
      <c r="AD83"/>
      <c r="BU83" t="e">
        <v>#N/A</v>
      </c>
      <c r="CH83" t="e">
        <v>#N/A</v>
      </c>
    </row>
    <row r="84" spans="1:86" s="3" customFormat="1" ht="23.25" customHeight="1">
      <c r="A84" s="126" t="s">
        <v>74</v>
      </c>
      <c r="B84" s="348">
        <v>106511.15</v>
      </c>
      <c r="C84" s="255"/>
      <c r="D84" s="255"/>
      <c r="E84" s="347">
        <v>106511.15</v>
      </c>
      <c r="F84" s="114">
        <f t="shared" si="8"/>
        <v>0</v>
      </c>
      <c r="G84" s="114">
        <f>+D84*100/E84</f>
        <v>0</v>
      </c>
      <c r="H84" s="115">
        <f t="shared" si="10"/>
        <v>0</v>
      </c>
      <c r="I84" s="56" t="s">
        <v>3537</v>
      </c>
      <c r="J84" s="113" t="s">
        <v>74</v>
      </c>
      <c r="K84" s="71">
        <v>6</v>
      </c>
      <c r="L84" s="72">
        <v>0</v>
      </c>
      <c r="M84" s="72">
        <v>0</v>
      </c>
      <c r="N84" s="73">
        <v>6</v>
      </c>
      <c r="O84" s="6"/>
      <c r="P84"/>
      <c r="Q84"/>
      <c r="R84"/>
      <c r="S84"/>
      <c r="T84"/>
      <c r="U84"/>
      <c r="AD84"/>
      <c r="BU84" t="e">
        <v>#N/A</v>
      </c>
      <c r="CH84" t="e">
        <v>#N/A</v>
      </c>
    </row>
    <row r="85" spans="1:86" s="3" customFormat="1" ht="23.25" customHeight="1">
      <c r="A85" s="126" t="s">
        <v>50</v>
      </c>
      <c r="B85" s="348">
        <v>48299.25</v>
      </c>
      <c r="C85" s="255">
        <v>23491</v>
      </c>
      <c r="D85" s="255"/>
      <c r="E85" s="347">
        <v>71790.25</v>
      </c>
      <c r="F85" s="114">
        <f>+C85*100/E85</f>
        <v>32.72171360317035</v>
      </c>
      <c r="G85" s="114">
        <f>+D85*100/E85</f>
        <v>0</v>
      </c>
      <c r="H85" s="115">
        <f t="shared" si="10"/>
        <v>32.72171360317035</v>
      </c>
      <c r="I85" s="56" t="s">
        <v>3537</v>
      </c>
      <c r="J85" s="113" t="s">
        <v>50</v>
      </c>
      <c r="K85" s="71">
        <v>3</v>
      </c>
      <c r="L85" s="72">
        <v>0</v>
      </c>
      <c r="M85" s="72">
        <v>1</v>
      </c>
      <c r="N85" s="73">
        <v>4</v>
      </c>
      <c r="O85" s="6"/>
      <c r="P85"/>
      <c r="Q85"/>
      <c r="R85"/>
      <c r="S85"/>
      <c r="T85"/>
      <c r="U85"/>
      <c r="AD85"/>
      <c r="BU85" t="e">
        <v>#N/A</v>
      </c>
      <c r="CH85" t="e">
        <v>#N/A</v>
      </c>
    </row>
    <row r="86" spans="1:86" s="3" customFormat="1" ht="23.25" customHeight="1">
      <c r="A86" s="126" t="s">
        <v>350</v>
      </c>
      <c r="B86" s="348">
        <v>119341</v>
      </c>
      <c r="C86" s="255">
        <v>215597</v>
      </c>
      <c r="D86" s="255">
        <v>53499</v>
      </c>
      <c r="E86" s="347">
        <v>388437</v>
      </c>
      <c r="F86" s="114">
        <f t="shared" si="8"/>
        <v>55.503723898598743</v>
      </c>
      <c r="G86" s="114">
        <f t="shared" si="9"/>
        <v>13.772889812247547</v>
      </c>
      <c r="H86" s="115">
        <f t="shared" si="10"/>
        <v>69.276613710846291</v>
      </c>
      <c r="I86" s="56" t="s">
        <v>3537</v>
      </c>
      <c r="J86" s="113" t="s">
        <v>350</v>
      </c>
      <c r="K86" s="71">
        <v>8</v>
      </c>
      <c r="L86" s="72">
        <v>2</v>
      </c>
      <c r="M86" s="72">
        <v>3</v>
      </c>
      <c r="N86" s="73">
        <v>13</v>
      </c>
      <c r="O86" s="6"/>
      <c r="P86"/>
      <c r="Q86"/>
      <c r="R86"/>
      <c r="S86"/>
      <c r="T86"/>
      <c r="U86"/>
      <c r="AD86"/>
      <c r="BU86" t="e">
        <v>#N/A</v>
      </c>
      <c r="CH86" t="e">
        <v>#N/A</v>
      </c>
    </row>
    <row r="87" spans="1:86" s="3" customFormat="1" ht="23.25" customHeight="1">
      <c r="A87" s="126" t="s">
        <v>153</v>
      </c>
      <c r="B87" s="348">
        <v>38649.919999999998</v>
      </c>
      <c r="C87" s="255">
        <v>96889</v>
      </c>
      <c r="D87" s="255"/>
      <c r="E87" s="347">
        <v>135538.91999999998</v>
      </c>
      <c r="F87" s="114">
        <f t="shared" si="8"/>
        <v>71.484264445961358</v>
      </c>
      <c r="G87" s="114">
        <f t="shared" si="9"/>
        <v>0</v>
      </c>
      <c r="H87" s="115">
        <f t="shared" si="10"/>
        <v>71.484264445961358</v>
      </c>
      <c r="I87" s="56" t="s">
        <v>3537</v>
      </c>
      <c r="J87" s="113" t="s">
        <v>153</v>
      </c>
      <c r="K87" s="71">
        <v>1</v>
      </c>
      <c r="L87" s="72">
        <v>0</v>
      </c>
      <c r="M87" s="72">
        <v>2</v>
      </c>
      <c r="N87" s="73">
        <v>3</v>
      </c>
      <c r="O87" s="6"/>
      <c r="P87"/>
      <c r="Q87"/>
      <c r="R87"/>
      <c r="S87"/>
      <c r="T87"/>
      <c r="U87"/>
      <c r="AD87"/>
      <c r="BU87" t="e">
        <v>#N/A</v>
      </c>
      <c r="CH87" t="e">
        <v>#N/A</v>
      </c>
    </row>
    <row r="88" spans="1:86" s="3" customFormat="1" ht="23.25" customHeight="1" thickBot="1">
      <c r="A88" s="128" t="s">
        <v>334</v>
      </c>
      <c r="B88" s="348">
        <v>82501.11</v>
      </c>
      <c r="C88" s="255"/>
      <c r="D88" s="255">
        <v>37373</v>
      </c>
      <c r="E88" s="347">
        <v>119874.11</v>
      </c>
      <c r="F88" s="232">
        <f t="shared" si="8"/>
        <v>0</v>
      </c>
      <c r="G88" s="232">
        <f t="shared" si="9"/>
        <v>31.176873805361307</v>
      </c>
      <c r="H88" s="233">
        <f t="shared" si="10"/>
        <v>31.176873805361307</v>
      </c>
      <c r="I88" s="56" t="s">
        <v>3537</v>
      </c>
      <c r="J88" s="117" t="s">
        <v>334</v>
      </c>
      <c r="K88" s="71">
        <v>2</v>
      </c>
      <c r="L88" s="72">
        <v>2</v>
      </c>
      <c r="M88" s="72">
        <v>0</v>
      </c>
      <c r="N88" s="73">
        <v>4</v>
      </c>
      <c r="O88" s="6"/>
      <c r="P88"/>
      <c r="Q88"/>
      <c r="R88"/>
      <c r="S88"/>
      <c r="T88"/>
      <c r="U88"/>
      <c r="AD88"/>
      <c r="BU88" t="e">
        <v>#N/A</v>
      </c>
      <c r="CH88" t="e">
        <v>#N/A</v>
      </c>
    </row>
    <row r="89" spans="1:86" ht="23.25" customHeight="1" thickBot="1">
      <c r="A89" s="346" t="s">
        <v>1108</v>
      </c>
      <c r="B89" s="351">
        <v>3099545.38</v>
      </c>
      <c r="C89" s="352">
        <v>908995.15</v>
      </c>
      <c r="D89" s="352">
        <v>507939.1</v>
      </c>
      <c r="E89" s="120">
        <v>4516479.63</v>
      </c>
      <c r="F89" s="234">
        <f t="shared" si="8"/>
        <v>20.126187306639089</v>
      </c>
      <c r="G89" s="234">
        <f t="shared" si="9"/>
        <v>11.246349847923481</v>
      </c>
      <c r="H89" s="235">
        <f t="shared" si="10"/>
        <v>31.372537154562572</v>
      </c>
      <c r="I89" s="56"/>
      <c r="J89" s="58" t="s">
        <v>1284</v>
      </c>
      <c r="K89" s="340">
        <v>89</v>
      </c>
      <c r="L89" s="341">
        <v>23</v>
      </c>
      <c r="M89" s="341">
        <v>21</v>
      </c>
      <c r="N89" s="34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55">
        <v>108</v>
      </c>
      <c r="C96" s="356">
        <v>205</v>
      </c>
      <c r="D96" s="357">
        <v>313</v>
      </c>
      <c r="E96" s="137">
        <f>D96*25%</f>
        <v>78.25</v>
      </c>
      <c r="F96" s="137">
        <f t="shared" ref="F96:F102" si="11">E96-B96</f>
        <v>-29.75</v>
      </c>
      <c r="G96" s="137">
        <f ca="1">F96/K$15</f>
        <v>-29.75</v>
      </c>
      <c r="H96" s="138">
        <f t="shared" ref="H96:H102" si="12">B96*100/D96</f>
        <v>34.504792332268373</v>
      </c>
      <c r="I96" s="56">
        <v>85</v>
      </c>
      <c r="J96" s="3"/>
      <c r="BU96" t="e">
        <v>#N/A</v>
      </c>
      <c r="CH96" t="e">
        <v>#N/A</v>
      </c>
    </row>
    <row r="97" spans="1:86" ht="20.25" customHeight="1">
      <c r="A97" s="63">
        <v>2</v>
      </c>
      <c r="B97" s="358">
        <v>33</v>
      </c>
      <c r="C97" s="7">
        <v>100</v>
      </c>
      <c r="D97" s="359">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358">
        <v>32</v>
      </c>
      <c r="C98" s="7">
        <v>50</v>
      </c>
      <c r="D98" s="359">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358">
        <v>12</v>
      </c>
      <c r="C99" s="7">
        <v>55</v>
      </c>
      <c r="D99" s="359">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358">
        <v>3</v>
      </c>
      <c r="C100" s="7">
        <v>52</v>
      </c>
      <c r="D100" s="359">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358">
        <v>4</v>
      </c>
      <c r="C101" s="7">
        <v>51</v>
      </c>
      <c r="D101" s="359">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59">
        <v>192</v>
      </c>
      <c r="C102" s="1">
        <v>513</v>
      </c>
      <c r="D102" s="2">
        <v>705</v>
      </c>
      <c r="E102" s="144">
        <f t="shared" si="13"/>
        <v>176.25</v>
      </c>
      <c r="F102" s="144">
        <f t="shared" si="11"/>
        <v>-15.75</v>
      </c>
      <c r="G102" s="144">
        <f t="shared" ca="1" si="14"/>
        <v>-15.75</v>
      </c>
      <c r="H102" s="145">
        <f t="shared" si="12"/>
        <v>27.23404255319149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 t="s">
        <v>1132</v>
      </c>
      <c r="B106" s="3" t="s">
        <v>3561</v>
      </c>
      <c r="C106" s="369"/>
      <c r="D106" s="369"/>
      <c r="E106" s="6"/>
      <c r="I106" s="55"/>
      <c r="BU106" t="e">
        <v>#N/A</v>
      </c>
      <c r="CH106" t="e">
        <v>#N/A</v>
      </c>
    </row>
    <row r="107" spans="1:86" ht="15.75" thickBot="1">
      <c r="A107" s="40" t="s">
        <v>1139</v>
      </c>
      <c r="B107" s="3" t="s">
        <v>1282</v>
      </c>
      <c r="C107" s="370"/>
      <c r="D107" s="370"/>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 t="s">
        <v>1295</v>
      </c>
      <c r="B109" s="40" t="s">
        <v>1137</v>
      </c>
      <c r="C109" s="3"/>
      <c r="D109" s="3"/>
      <c r="K109"/>
      <c r="L109"/>
      <c r="BU109" t="e">
        <v>#N/A</v>
      </c>
      <c r="CH109" t="e">
        <v>#N/A</v>
      </c>
    </row>
    <row r="110" spans="1:86" ht="30" customHeight="1" thickBot="1">
      <c r="A110" s="209" t="s">
        <v>11</v>
      </c>
      <c r="B110" s="59" t="s">
        <v>1779</v>
      </c>
      <c r="C110" s="2" t="s">
        <v>3549</v>
      </c>
      <c r="D110" s="150" t="s">
        <v>1284</v>
      </c>
      <c r="K110"/>
      <c r="L110"/>
      <c r="BU110" t="e">
        <v>#N/A</v>
      </c>
      <c r="CH110" t="e">
        <v>#N/A</v>
      </c>
    </row>
    <row r="111" spans="1:86" ht="24" customHeight="1">
      <c r="A111" s="61" t="s">
        <v>43</v>
      </c>
      <c r="B111" s="296">
        <v>1</v>
      </c>
      <c r="C111" s="344"/>
      <c r="D111" s="297">
        <v>1</v>
      </c>
      <c r="K111"/>
      <c r="L111"/>
      <c r="BU111" t="e">
        <v>#N/A</v>
      </c>
      <c r="CH111" t="e">
        <v>#N/A</v>
      </c>
    </row>
    <row r="112" spans="1:86" ht="24" customHeight="1">
      <c r="A112" s="63" t="s">
        <v>23</v>
      </c>
      <c r="B112" s="71"/>
      <c r="C112" s="72">
        <v>1</v>
      </c>
      <c r="D112" s="73">
        <v>1</v>
      </c>
      <c r="K112"/>
      <c r="L112"/>
      <c r="BU112" t="e">
        <v>#N/A</v>
      </c>
      <c r="CH112" t="e">
        <v>#N/A</v>
      </c>
    </row>
    <row r="113" spans="1:86" ht="24" customHeight="1" thickBot="1">
      <c r="A113" s="64" t="s">
        <v>35</v>
      </c>
      <c r="B113" s="71"/>
      <c r="C113" s="72">
        <v>1</v>
      </c>
      <c r="D113" s="73">
        <v>1</v>
      </c>
      <c r="J113"/>
      <c r="K113"/>
      <c r="L113"/>
      <c r="BU113" t="e">
        <v>#N/A</v>
      </c>
      <c r="CH113" t="e">
        <v>#N/A</v>
      </c>
    </row>
    <row r="114" spans="1:86" ht="24" customHeight="1" thickBot="1">
      <c r="A114" s="58" t="s">
        <v>1284</v>
      </c>
      <c r="B114" s="59">
        <v>1</v>
      </c>
      <c r="C114" s="1">
        <v>2</v>
      </c>
      <c r="D114" s="2">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59">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4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296">
        <v>9</v>
      </c>
      <c r="C175" s="344">
        <v>1</v>
      </c>
      <c r="D175" s="344">
        <v>1</v>
      </c>
      <c r="E175" s="297">
        <v>11</v>
      </c>
      <c r="F175" s="156">
        <f t="shared" ref="F175:F193" si="17">B44/GETPIVOTDATA("POS",$A$42)</f>
        <v>4.2617517063703356E-2</v>
      </c>
      <c r="G175" s="3"/>
      <c r="I175" s="183" t="s">
        <v>114</v>
      </c>
      <c r="J175" s="72">
        <v>2</v>
      </c>
      <c r="K175" s="72">
        <v>9</v>
      </c>
      <c r="L175" s="72">
        <v>11</v>
      </c>
      <c r="M175" s="250">
        <f>J175*100/L175</f>
        <v>18.181818181818183</v>
      </c>
      <c r="N175"/>
      <c r="BU175" t="e">
        <v>#N/A</v>
      </c>
      <c r="CH175" t="e">
        <v>#N/A</v>
      </c>
    </row>
    <row r="176" spans="1:86" ht="21" customHeight="1">
      <c r="A176" s="126" t="s">
        <v>204</v>
      </c>
      <c r="B176" s="71">
        <v>5</v>
      </c>
      <c r="C176" s="72">
        <v>7</v>
      </c>
      <c r="D176" s="72">
        <v>2</v>
      </c>
      <c r="E176" s="73">
        <v>14</v>
      </c>
      <c r="F176" s="156">
        <f t="shared" si="17"/>
        <v>1.003371420586633E-2</v>
      </c>
      <c r="I176" s="183" t="s">
        <v>204</v>
      </c>
      <c r="J176" s="72">
        <v>6</v>
      </c>
      <c r="K176" s="72">
        <v>8</v>
      </c>
      <c r="L176" s="72">
        <v>14</v>
      </c>
      <c r="M176" s="250">
        <f t="shared" ref="M176:M193" si="18">J176*100/L176</f>
        <v>42.857142857142854</v>
      </c>
      <c r="N176"/>
      <c r="BU176" t="e">
        <v>#N/A</v>
      </c>
      <c r="CH176" t="e">
        <v>#N/A</v>
      </c>
    </row>
    <row r="177" spans="1:86" ht="21" customHeight="1">
      <c r="A177" s="126" t="s">
        <v>43</v>
      </c>
      <c r="B177" s="71">
        <v>23</v>
      </c>
      <c r="C177" s="72">
        <v>16</v>
      </c>
      <c r="D177" s="72">
        <v>0</v>
      </c>
      <c r="E177" s="73">
        <v>39</v>
      </c>
      <c r="F177" s="156">
        <f t="shared" si="17"/>
        <v>4.0240587424619882E-2</v>
      </c>
      <c r="I177" s="183" t="s">
        <v>23</v>
      </c>
      <c r="J177" s="72">
        <v>4</v>
      </c>
      <c r="K177" s="72">
        <v>7</v>
      </c>
      <c r="L177" s="72">
        <v>11</v>
      </c>
      <c r="M177" s="250">
        <f t="shared" si="18"/>
        <v>36.363636363636367</v>
      </c>
      <c r="N177"/>
      <c r="BU177" t="e">
        <v>#N/A</v>
      </c>
      <c r="CH177" t="e">
        <v>#N/A</v>
      </c>
    </row>
    <row r="178" spans="1:86" ht="21" customHeight="1">
      <c r="A178" s="126" t="s">
        <v>23</v>
      </c>
      <c r="B178" s="71">
        <v>6</v>
      </c>
      <c r="C178" s="72">
        <v>3</v>
      </c>
      <c r="D178" s="72">
        <v>2</v>
      </c>
      <c r="E178" s="73">
        <v>11</v>
      </c>
      <c r="F178" s="156">
        <f t="shared" si="17"/>
        <v>1.9439432638288404E-2</v>
      </c>
      <c r="I178" s="183" t="s">
        <v>35</v>
      </c>
      <c r="J178" s="72">
        <v>14</v>
      </c>
      <c r="K178" s="72">
        <v>26</v>
      </c>
      <c r="L178" s="72">
        <v>40</v>
      </c>
      <c r="M178" s="250">
        <f t="shared" si="18"/>
        <v>35</v>
      </c>
      <c r="N178"/>
      <c r="BU178" t="e">
        <v>#N/A</v>
      </c>
      <c r="CH178" t="e">
        <v>#N/A</v>
      </c>
    </row>
    <row r="179" spans="1:86" ht="21" customHeight="1">
      <c r="A179" s="126" t="s">
        <v>35</v>
      </c>
      <c r="B179" s="71">
        <v>25</v>
      </c>
      <c r="C179" s="72">
        <v>13</v>
      </c>
      <c r="D179" s="72">
        <v>2</v>
      </c>
      <c r="E179" s="73">
        <v>40</v>
      </c>
      <c r="F179" s="156">
        <f t="shared" si="17"/>
        <v>8.7712076488904236E-2</v>
      </c>
      <c r="I179" s="183" t="s">
        <v>66</v>
      </c>
      <c r="J179" s="72">
        <v>3</v>
      </c>
      <c r="K179" s="72">
        <v>10</v>
      </c>
      <c r="L179" s="72">
        <v>13</v>
      </c>
      <c r="M179" s="250">
        <f t="shared" si="18"/>
        <v>23.076923076923077</v>
      </c>
      <c r="N179"/>
      <c r="BU179" t="e">
        <v>#N/A</v>
      </c>
      <c r="CH179" t="e">
        <v>#N/A</v>
      </c>
    </row>
    <row r="180" spans="1:86" ht="21" customHeight="1">
      <c r="A180" s="126" t="s">
        <v>66</v>
      </c>
      <c r="B180" s="71">
        <v>8</v>
      </c>
      <c r="C180" s="72">
        <v>4</v>
      </c>
      <c r="D180" s="72">
        <v>1</v>
      </c>
      <c r="E180" s="73">
        <v>13</v>
      </c>
      <c r="F180" s="156">
        <f t="shared" si="17"/>
        <v>3.9506150196282126E-2</v>
      </c>
      <c r="I180" s="183" t="s">
        <v>98</v>
      </c>
      <c r="J180" s="72">
        <v>2</v>
      </c>
      <c r="K180" s="72">
        <v>11</v>
      </c>
      <c r="L180" s="72">
        <v>13</v>
      </c>
      <c r="M180" s="250">
        <f t="shared" si="18"/>
        <v>15.384615384615385</v>
      </c>
      <c r="N180"/>
      <c r="BU180" t="e">
        <v>#N/A</v>
      </c>
      <c r="CH180" t="e">
        <v>#N/A</v>
      </c>
    </row>
    <row r="181" spans="1:86" ht="21" customHeight="1">
      <c r="A181" s="126" t="s">
        <v>98</v>
      </c>
      <c r="B181" s="71">
        <v>8</v>
      </c>
      <c r="C181" s="72">
        <v>5</v>
      </c>
      <c r="D181" s="72">
        <v>0</v>
      </c>
      <c r="E181" s="73">
        <v>13</v>
      </c>
      <c r="F181" s="156">
        <f t="shared" si="17"/>
        <v>2.0407594088689814E-2</v>
      </c>
      <c r="I181" s="183" t="s">
        <v>316</v>
      </c>
      <c r="J181" s="72">
        <v>3</v>
      </c>
      <c r="K181" s="72">
        <v>8</v>
      </c>
      <c r="L181" s="72">
        <v>11</v>
      </c>
      <c r="M181" s="250">
        <f t="shared" si="18"/>
        <v>27.272727272727273</v>
      </c>
      <c r="N181"/>
      <c r="BU181" t="e">
        <v>#N/A</v>
      </c>
      <c r="CH181" t="e">
        <v>#N/A</v>
      </c>
    </row>
    <row r="182" spans="1:86" ht="21" customHeight="1">
      <c r="A182" s="126" t="s">
        <v>19</v>
      </c>
      <c r="B182" s="71">
        <v>13</v>
      </c>
      <c r="C182" s="72">
        <v>8</v>
      </c>
      <c r="D182" s="72">
        <v>6</v>
      </c>
      <c r="E182" s="73">
        <v>27</v>
      </c>
      <c r="F182" s="156">
        <f t="shared" si="17"/>
        <v>7.2856288407508921E-2</v>
      </c>
      <c r="I182" s="183" t="s">
        <v>231</v>
      </c>
      <c r="J182" s="72">
        <v>2</v>
      </c>
      <c r="K182" s="72">
        <v>12</v>
      </c>
      <c r="L182" s="72">
        <v>14</v>
      </c>
      <c r="M182" s="250">
        <f t="shared" si="18"/>
        <v>14.285714285714286</v>
      </c>
      <c r="N182"/>
      <c r="BU182" t="e">
        <v>#N/A</v>
      </c>
      <c r="CH182" t="e">
        <v>#N/A</v>
      </c>
    </row>
    <row r="183" spans="1:86" ht="21" customHeight="1">
      <c r="A183" s="126" t="s">
        <v>316</v>
      </c>
      <c r="B183" s="71">
        <v>8</v>
      </c>
      <c r="C183" s="72">
        <v>3</v>
      </c>
      <c r="D183" s="72">
        <v>0</v>
      </c>
      <c r="E183" s="73">
        <v>11</v>
      </c>
      <c r="F183" s="156">
        <f t="shared" si="17"/>
        <v>2.205547399370791E-2</v>
      </c>
      <c r="I183" s="183" t="s">
        <v>325</v>
      </c>
      <c r="J183" s="72">
        <v>12</v>
      </c>
      <c r="K183" s="72">
        <v>5</v>
      </c>
      <c r="L183" s="72">
        <v>17</v>
      </c>
      <c r="M183" s="250">
        <f t="shared" si="18"/>
        <v>70.588235294117652</v>
      </c>
      <c r="N183"/>
      <c r="BU183" t="e">
        <v>#N/A</v>
      </c>
      <c r="CH183" t="e">
        <v>#N/A</v>
      </c>
    </row>
    <row r="184" spans="1:86" ht="21" customHeight="1">
      <c r="A184" s="126" t="s">
        <v>231</v>
      </c>
      <c r="B184" s="71">
        <v>10</v>
      </c>
      <c r="C184" s="72">
        <v>2</v>
      </c>
      <c r="D184" s="72">
        <v>2</v>
      </c>
      <c r="E184" s="73">
        <v>14</v>
      </c>
      <c r="F184" s="156">
        <f t="shared" si="17"/>
        <v>3.3769512913928566E-2</v>
      </c>
      <c r="I184" s="183" t="s">
        <v>15</v>
      </c>
      <c r="J184" s="72">
        <v>0</v>
      </c>
      <c r="K184" s="72">
        <v>4</v>
      </c>
      <c r="L184" s="72">
        <v>4</v>
      </c>
      <c r="M184" s="250">
        <f t="shared" si="18"/>
        <v>0</v>
      </c>
      <c r="N184"/>
      <c r="BU184" t="e">
        <v>#N/A</v>
      </c>
      <c r="CH184" t="e">
        <v>#N/A</v>
      </c>
    </row>
    <row r="185" spans="1:86" ht="21" customHeight="1">
      <c r="A185" s="126" t="s">
        <v>325</v>
      </c>
      <c r="B185" s="71">
        <v>5</v>
      </c>
      <c r="C185" s="72">
        <v>11</v>
      </c>
      <c r="D185" s="72">
        <v>1</v>
      </c>
      <c r="E185" s="73">
        <v>17</v>
      </c>
      <c r="F185" s="156">
        <f t="shared" si="17"/>
        <v>6.4705316570277064E-3</v>
      </c>
      <c r="I185" s="183" t="s">
        <v>477</v>
      </c>
      <c r="J185" s="72">
        <v>1</v>
      </c>
      <c r="K185" s="72">
        <v>5</v>
      </c>
      <c r="L185" s="72">
        <v>6</v>
      </c>
      <c r="M185" s="250">
        <f t="shared" si="18"/>
        <v>16.666666666666668</v>
      </c>
      <c r="N185"/>
      <c r="BU185" t="e">
        <v>#N/A</v>
      </c>
      <c r="CH185" t="e">
        <v>#N/A</v>
      </c>
    </row>
    <row r="186" spans="1:86" ht="21" customHeight="1">
      <c r="A186" s="126" t="s">
        <v>15</v>
      </c>
      <c r="B186" s="71">
        <v>3</v>
      </c>
      <c r="C186" s="72">
        <v>0</v>
      </c>
      <c r="D186" s="72">
        <v>1</v>
      </c>
      <c r="E186" s="73">
        <v>4</v>
      </c>
      <c r="F186" s="156">
        <f t="shared" si="17"/>
        <v>4.8767302648572682E-3</v>
      </c>
      <c r="I186" s="183" t="s">
        <v>74</v>
      </c>
      <c r="J186" s="72">
        <v>4</v>
      </c>
      <c r="K186" s="72">
        <v>15</v>
      </c>
      <c r="L186" s="72">
        <v>19</v>
      </c>
      <c r="M186" s="250">
        <f t="shared" si="18"/>
        <v>21.05263157894737</v>
      </c>
      <c r="N186"/>
      <c r="BU186" t="e">
        <v>#N/A</v>
      </c>
      <c r="CH186" t="e">
        <v>#N/A</v>
      </c>
    </row>
    <row r="187" spans="1:86" ht="21" customHeight="1">
      <c r="A187" s="126" t="s">
        <v>477</v>
      </c>
      <c r="B187" s="71">
        <v>5</v>
      </c>
      <c r="C187" s="72">
        <v>0</v>
      </c>
      <c r="D187" s="72">
        <v>1</v>
      </c>
      <c r="E187" s="73">
        <v>6</v>
      </c>
      <c r="F187" s="156">
        <f t="shared" si="17"/>
        <v>1.2750991750001698E-2</v>
      </c>
      <c r="I187" s="183" t="s">
        <v>50</v>
      </c>
      <c r="J187" s="72">
        <v>4</v>
      </c>
      <c r="K187" s="72">
        <v>12</v>
      </c>
      <c r="L187" s="72">
        <v>16</v>
      </c>
      <c r="M187" s="250">
        <f t="shared" si="18"/>
        <v>25</v>
      </c>
      <c r="N187"/>
      <c r="BU187" t="e">
        <v>#N/A</v>
      </c>
      <c r="CH187" t="e">
        <v>#N/A</v>
      </c>
    </row>
    <row r="188" spans="1:86" ht="21" customHeight="1">
      <c r="A188" s="126" t="s">
        <v>74</v>
      </c>
      <c r="B188" s="71">
        <v>13</v>
      </c>
      <c r="C188" s="72">
        <v>4</v>
      </c>
      <c r="D188" s="72">
        <v>2</v>
      </c>
      <c r="E188" s="73">
        <v>19</v>
      </c>
      <c r="F188" s="156">
        <f t="shared" si="17"/>
        <v>3.9481018588922133E-2</v>
      </c>
      <c r="I188" s="183" t="s">
        <v>350</v>
      </c>
      <c r="J188" s="72">
        <v>4</v>
      </c>
      <c r="K188" s="72">
        <v>14</v>
      </c>
      <c r="L188" s="72">
        <v>18</v>
      </c>
      <c r="M188" s="250">
        <f t="shared" si="18"/>
        <v>22.222222222222221</v>
      </c>
      <c r="N188"/>
      <c r="BU188" t="e">
        <v>#N/A</v>
      </c>
      <c r="CH188" t="e">
        <v>#N/A</v>
      </c>
    </row>
    <row r="189" spans="1:86" ht="21" customHeight="1">
      <c r="A189" s="126" t="s">
        <v>50</v>
      </c>
      <c r="B189" s="71">
        <v>12</v>
      </c>
      <c r="C189" s="72">
        <v>3</v>
      </c>
      <c r="D189" s="72">
        <v>1</v>
      </c>
      <c r="E189" s="73">
        <v>16</v>
      </c>
      <c r="F189" s="156">
        <f t="shared" si="17"/>
        <v>3.9906963900433308E-2</v>
      </c>
      <c r="I189" s="183" t="s">
        <v>153</v>
      </c>
      <c r="J189" s="72">
        <v>8</v>
      </c>
      <c r="K189" s="72">
        <v>1</v>
      </c>
      <c r="L189" s="72">
        <v>9</v>
      </c>
      <c r="M189" s="250">
        <f t="shared" si="18"/>
        <v>88.888888888888886</v>
      </c>
      <c r="N189"/>
      <c r="BU189" t="e">
        <v>#N/A</v>
      </c>
      <c r="CH189" t="e">
        <v>#N/A</v>
      </c>
    </row>
    <row r="190" spans="1:86" ht="21" customHeight="1">
      <c r="A190" s="126" t="s">
        <v>350</v>
      </c>
      <c r="B190" s="71">
        <v>13</v>
      </c>
      <c r="C190" s="72">
        <v>4</v>
      </c>
      <c r="D190" s="72">
        <v>1</v>
      </c>
      <c r="E190" s="73">
        <v>18</v>
      </c>
      <c r="F190" s="156">
        <f t="shared" si="17"/>
        <v>2.6416328561453175E-2</v>
      </c>
      <c r="I190" s="183" t="s">
        <v>334</v>
      </c>
      <c r="J190" s="72">
        <v>16</v>
      </c>
      <c r="K190" s="72">
        <v>15</v>
      </c>
      <c r="L190" s="72">
        <v>31</v>
      </c>
      <c r="M190" s="250">
        <f t="shared" si="18"/>
        <v>51.612903225806448</v>
      </c>
      <c r="N190"/>
      <c r="BU190" t="e">
        <v>#N/A</v>
      </c>
      <c r="CH190" t="e">
        <v>#N/A</v>
      </c>
    </row>
    <row r="191" spans="1:86" ht="21" customHeight="1">
      <c r="A191" s="126" t="s">
        <v>153</v>
      </c>
      <c r="B191" s="71">
        <v>1</v>
      </c>
      <c r="C191" s="72">
        <v>7</v>
      </c>
      <c r="D191" s="72">
        <v>1</v>
      </c>
      <c r="E191" s="73">
        <v>9</v>
      </c>
      <c r="F191" s="156">
        <f t="shared" si="17"/>
        <v>3.7020212039264852E-4</v>
      </c>
      <c r="I191" s="183" t="s">
        <v>43</v>
      </c>
      <c r="J191" s="72">
        <v>12</v>
      </c>
      <c r="K191" s="72">
        <v>27</v>
      </c>
      <c r="L191" s="72">
        <v>39</v>
      </c>
      <c r="M191" s="250">
        <f t="shared" si="18"/>
        <v>30.76923076923077</v>
      </c>
      <c r="N191"/>
      <c r="BU191" t="e">
        <v>#N/A</v>
      </c>
      <c r="CH191" t="e">
        <v>#N/A</v>
      </c>
    </row>
    <row r="192" spans="1:86" ht="21" customHeight="1" thickBot="1">
      <c r="A192" s="128" t="s">
        <v>334</v>
      </c>
      <c r="B192" s="71">
        <v>14</v>
      </c>
      <c r="C192" s="72">
        <v>11</v>
      </c>
      <c r="D192" s="72">
        <v>6</v>
      </c>
      <c r="E192" s="73">
        <v>31</v>
      </c>
      <c r="F192" s="159">
        <f t="shared" si="17"/>
        <v>4.6529572290145947E-2</v>
      </c>
      <c r="I192" s="183" t="s">
        <v>19</v>
      </c>
      <c r="J192" s="72">
        <v>11</v>
      </c>
      <c r="K192" s="72">
        <v>16</v>
      </c>
      <c r="L192" s="72">
        <v>27</v>
      </c>
      <c r="M192" s="250">
        <f t="shared" si="18"/>
        <v>40.74074074074074</v>
      </c>
      <c r="N192"/>
      <c r="BU192" t="e">
        <v>#N/A</v>
      </c>
      <c r="CH192" t="e">
        <v>#N/A</v>
      </c>
    </row>
    <row r="193" spans="1:86" ht="24" customHeight="1" thickBot="1">
      <c r="A193" s="58" t="s">
        <v>1284</v>
      </c>
      <c r="B193" s="59">
        <v>181</v>
      </c>
      <c r="C193" s="1">
        <v>102</v>
      </c>
      <c r="D193" s="1">
        <v>30</v>
      </c>
      <c r="E193" s="2">
        <v>313</v>
      </c>
      <c r="F193" s="160">
        <f t="shared" si="17"/>
        <v>0.56544068655473356</v>
      </c>
      <c r="I193" s="72" t="s">
        <v>1108</v>
      </c>
      <c r="J193" s="72">
        <v>108</v>
      </c>
      <c r="K193" s="72">
        <v>205</v>
      </c>
      <c r="L193" s="72">
        <v>313</v>
      </c>
      <c r="M193" s="250">
        <f t="shared" si="18"/>
        <v>34.504792332268373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296">
        <v>6</v>
      </c>
      <c r="C203" s="344">
        <v>21</v>
      </c>
      <c r="D203" s="297">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71">
        <v>9</v>
      </c>
      <c r="C204" s="72">
        <v>24</v>
      </c>
      <c r="D204" s="73">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71">
        <v>22</v>
      </c>
      <c r="C205" s="72">
        <v>75</v>
      </c>
      <c r="D205" s="73">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71">
        <v>9</v>
      </c>
      <c r="C206" s="72">
        <v>30</v>
      </c>
      <c r="D206" s="73">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71">
        <v>20</v>
      </c>
      <c r="C207" s="72">
        <v>43</v>
      </c>
      <c r="D207" s="73">
        <v>63</v>
      </c>
      <c r="E207" s="318">
        <f t="shared" si="21"/>
        <v>28.35</v>
      </c>
      <c r="F207" s="139">
        <f t="shared" si="19"/>
        <v>8.3500000000000014</v>
      </c>
      <c r="G207" s="139">
        <f t="shared" ca="1" si="22"/>
        <v>8.3500000000000014</v>
      </c>
      <c r="H207" s="168">
        <f t="shared" si="20"/>
        <v>31.746031746031747</v>
      </c>
      <c r="I207" s="11">
        <v>3</v>
      </c>
      <c r="J207" s="11">
        <v>1</v>
      </c>
      <c r="K207" s="323">
        <f>TRAILS!AH10</f>
        <v>4</v>
      </c>
      <c r="Z207"/>
      <c r="BU207" t="e">
        <v>#N/A</v>
      </c>
      <c r="CH207" t="e">
        <v>#N/A</v>
      </c>
    </row>
    <row r="208" spans="1:86" s="3" customFormat="1" ht="21.75" customHeight="1">
      <c r="A208" s="126" t="s">
        <v>66</v>
      </c>
      <c r="B208" s="71">
        <v>13</v>
      </c>
      <c r="C208" s="72">
        <v>25</v>
      </c>
      <c r="D208" s="73">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71">
        <v>3</v>
      </c>
      <c r="C209" s="72">
        <v>20</v>
      </c>
      <c r="D209" s="73">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71">
        <v>21</v>
      </c>
      <c r="C210" s="72">
        <v>39</v>
      </c>
      <c r="D210" s="73">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71">
        <v>6</v>
      </c>
      <c r="C211" s="72">
        <v>20</v>
      </c>
      <c r="D211" s="73">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71">
        <v>4</v>
      </c>
      <c r="C212" s="72">
        <v>39</v>
      </c>
      <c r="D212" s="73">
        <v>43</v>
      </c>
      <c r="E212" s="318">
        <f t="shared" si="21"/>
        <v>19.350000000000001</v>
      </c>
      <c r="F212" s="139">
        <f t="shared" si="19"/>
        <v>15.350000000000001</v>
      </c>
      <c r="G212" s="139">
        <f t="shared" ca="1" si="22"/>
        <v>15.350000000000001</v>
      </c>
      <c r="H212" s="168">
        <f t="shared" si="20"/>
        <v>9.3023255813953494</v>
      </c>
      <c r="I212" s="11">
        <v>1</v>
      </c>
      <c r="J212" s="11"/>
      <c r="K212" s="323">
        <f>TRAILS!AH15</f>
        <v>11</v>
      </c>
      <c r="Z212"/>
      <c r="BU212" t="e">
        <v>#N/A</v>
      </c>
      <c r="CH212" t="e">
        <v>#N/A</v>
      </c>
    </row>
    <row r="213" spans="1:86" s="3" customFormat="1" ht="21.75" customHeight="1">
      <c r="A213" s="126" t="s">
        <v>325</v>
      </c>
      <c r="B213" s="71">
        <v>19</v>
      </c>
      <c r="C213" s="72">
        <v>16</v>
      </c>
      <c r="D213" s="73">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71">
        <v>4</v>
      </c>
      <c r="C214" s="72">
        <v>8</v>
      </c>
      <c r="D214" s="73">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71">
        <v>1</v>
      </c>
      <c r="C215" s="72">
        <v>10</v>
      </c>
      <c r="D215" s="73">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71">
        <v>8</v>
      </c>
      <c r="C216" s="72">
        <v>31</v>
      </c>
      <c r="D216" s="73">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71">
        <v>6</v>
      </c>
      <c r="C217" s="72">
        <v>27</v>
      </c>
      <c r="D217" s="73">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71">
        <v>8</v>
      </c>
      <c r="C218" s="72">
        <v>40</v>
      </c>
      <c r="D218" s="73">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71">
        <v>11</v>
      </c>
      <c r="C219" s="72">
        <v>8</v>
      </c>
      <c r="D219" s="73">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40">
        <v>22</v>
      </c>
      <c r="C220" s="341">
        <v>37</v>
      </c>
      <c r="D220" s="342">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59">
        <v>192</v>
      </c>
      <c r="C221" s="1">
        <v>513</v>
      </c>
      <c r="D221" s="2">
        <v>705</v>
      </c>
      <c r="E221" s="324">
        <f t="shared" si="21"/>
        <v>317.25</v>
      </c>
      <c r="F221" s="325">
        <f t="shared" si="19"/>
        <v>125.25</v>
      </c>
      <c r="G221" s="325">
        <f t="shared" ca="1" si="22"/>
        <v>125.25</v>
      </c>
      <c r="H221" s="326">
        <f t="shared" si="20"/>
        <v>27.23404255319149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256" t="s">
        <v>1137</v>
      </c>
      <c r="B291" s="337">
        <v>1</v>
      </c>
      <c r="E291" s="163"/>
      <c r="H291" s="3"/>
      <c r="J291"/>
      <c r="K291" s="3"/>
      <c r="L291" s="3"/>
      <c r="T291" s="161"/>
      <c r="CH291" t="e">
        <v>#N/A</v>
      </c>
    </row>
    <row r="292" spans="1:86" ht="15" customHeight="1">
      <c r="A292" s="256" t="s">
        <v>1160</v>
      </c>
      <c r="B292" s="257" t="s">
        <v>1276</v>
      </c>
      <c r="J292"/>
      <c r="BU292" t="e">
        <v>#N/A</v>
      </c>
      <c r="CH292" t="e">
        <v>#N/A</v>
      </c>
    </row>
    <row r="293" spans="1:86" s="3" customFormat="1" ht="15" customHeight="1">
      <c r="A293" s="256" t="s">
        <v>12</v>
      </c>
      <c r="B293" s="257"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 t="s">
        <v>1286</v>
      </c>
      <c r="B295" s="338" t="s">
        <v>1146</v>
      </c>
      <c r="C295" s="350"/>
      <c r="D295" s="350"/>
      <c r="E295" s="350"/>
      <c r="F295"/>
      <c r="H295"/>
      <c r="I295"/>
      <c r="BT295" t="e">
        <v>#N/A</v>
      </c>
      <c r="CH295" t="e">
        <v>#N/A</v>
      </c>
    </row>
    <row r="296" spans="1:86" s="3" customFormat="1" ht="32.25" customHeight="1" thickBot="1">
      <c r="A296" s="354" t="s">
        <v>11</v>
      </c>
      <c r="B296" s="59" t="s">
        <v>1232</v>
      </c>
      <c r="C296" s="1" t="s">
        <v>1281</v>
      </c>
      <c r="D296" s="2" t="s">
        <v>1283</v>
      </c>
      <c r="E296" s="58" t="s">
        <v>1108</v>
      </c>
      <c r="F296" s="106" t="s">
        <v>1290</v>
      </c>
      <c r="G296" s="106" t="s">
        <v>1291</v>
      </c>
      <c r="H296" s="107" t="s">
        <v>1292</v>
      </c>
      <c r="I296"/>
      <c r="BT296" t="e">
        <v>#N/A</v>
      </c>
      <c r="CH296" t="e">
        <v>#N/A</v>
      </c>
    </row>
    <row r="297" spans="1:86" s="3" customFormat="1" ht="22.5" customHeight="1">
      <c r="A297" s="183" t="s">
        <v>114</v>
      </c>
      <c r="B297" s="72">
        <v>6045.46</v>
      </c>
      <c r="C297" s="72">
        <v>863363.58000000007</v>
      </c>
      <c r="D297" s="72">
        <v>8285</v>
      </c>
      <c r="E297" s="25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183" t="s">
        <v>204</v>
      </c>
      <c r="B298" s="72">
        <v>89270</v>
      </c>
      <c r="C298" s="72">
        <v>547709.76</v>
      </c>
      <c r="D298" s="72">
        <v>82500</v>
      </c>
      <c r="E298" s="255">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183" t="s">
        <v>43</v>
      </c>
      <c r="B299" s="72">
        <v>205236.33000000002</v>
      </c>
      <c r="C299" s="72">
        <v>1350491.52</v>
      </c>
      <c r="D299" s="72">
        <v>50437</v>
      </c>
      <c r="E299" s="25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183" t="s">
        <v>23</v>
      </c>
      <c r="B300" s="72">
        <v>18294.07</v>
      </c>
      <c r="C300" s="72">
        <v>625215.66</v>
      </c>
      <c r="D300" s="72">
        <v>20100.489999999998</v>
      </c>
      <c r="E300" s="2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183" t="s">
        <v>35</v>
      </c>
      <c r="B301" s="72">
        <v>505647.9</v>
      </c>
      <c r="C301" s="72">
        <v>1661021.22</v>
      </c>
      <c r="D301" s="72">
        <v>152127</v>
      </c>
      <c r="E301" s="25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183" t="s">
        <v>66</v>
      </c>
      <c r="B302" s="72">
        <v>187976</v>
      </c>
      <c r="C302" s="72">
        <v>657347.07000000007</v>
      </c>
      <c r="D302" s="72">
        <v>167112</v>
      </c>
      <c r="E302" s="2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183" t="s">
        <v>98</v>
      </c>
      <c r="B303" s="72">
        <v>160745</v>
      </c>
      <c r="C303" s="72">
        <v>520379.32</v>
      </c>
      <c r="D303" s="72"/>
      <c r="E303" s="2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183" t="s">
        <v>19</v>
      </c>
      <c r="B304" s="72">
        <v>37435</v>
      </c>
      <c r="C304" s="72">
        <v>1973606.34</v>
      </c>
      <c r="D304" s="72">
        <v>453311.07</v>
      </c>
      <c r="E304" s="255">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183" t="s">
        <v>316</v>
      </c>
      <c r="B305" s="72">
        <v>43074.05</v>
      </c>
      <c r="C305" s="72">
        <v>608934.30000000005</v>
      </c>
      <c r="D305" s="72"/>
      <c r="E305" s="2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183" t="s">
        <v>231</v>
      </c>
      <c r="B306" s="72">
        <v>236343.28</v>
      </c>
      <c r="C306" s="72">
        <v>606592.11</v>
      </c>
      <c r="D306" s="72">
        <v>67590.149999999994</v>
      </c>
      <c r="E306" s="25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183" t="s">
        <v>325</v>
      </c>
      <c r="B307" s="72">
        <v>72100</v>
      </c>
      <c r="C307" s="72">
        <v>505679.95</v>
      </c>
      <c r="D307" s="72">
        <v>17954</v>
      </c>
      <c r="E307" s="2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183" t="s">
        <v>15</v>
      </c>
      <c r="B308" s="72"/>
      <c r="C308" s="72">
        <v>89116.4</v>
      </c>
      <c r="D308" s="72">
        <v>4350</v>
      </c>
      <c r="E308" s="2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183" t="s">
        <v>477</v>
      </c>
      <c r="B309" s="72">
        <v>138099.45000000001</v>
      </c>
      <c r="C309" s="72">
        <v>94909.64</v>
      </c>
      <c r="D309" s="72">
        <v>26169</v>
      </c>
      <c r="E309" s="2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183" t="s">
        <v>74</v>
      </c>
      <c r="B310" s="72">
        <v>236413.78</v>
      </c>
      <c r="C310" s="72">
        <v>689093.17999999993</v>
      </c>
      <c r="D310" s="72">
        <v>76362.5</v>
      </c>
      <c r="E310" s="25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183" t="s">
        <v>50</v>
      </c>
      <c r="B311" s="72">
        <v>322495.28000000003</v>
      </c>
      <c r="C311" s="72">
        <v>806913.95000000007</v>
      </c>
      <c r="D311" s="72">
        <v>31439</v>
      </c>
      <c r="E311" s="2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183" t="s">
        <v>350</v>
      </c>
      <c r="B312" s="72">
        <v>108696</v>
      </c>
      <c r="C312" s="72">
        <v>797669.82</v>
      </c>
      <c r="D312" s="72">
        <v>105541.34</v>
      </c>
      <c r="E312" s="2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183" t="s">
        <v>153</v>
      </c>
      <c r="B313" s="72"/>
      <c r="C313" s="72">
        <v>490966.51999999996</v>
      </c>
      <c r="D313" s="72">
        <v>3001</v>
      </c>
      <c r="E313" s="25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183" t="s">
        <v>334</v>
      </c>
      <c r="B314" s="72">
        <v>109332</v>
      </c>
      <c r="C314" s="72">
        <v>1348893.3599999999</v>
      </c>
      <c r="D314" s="72">
        <v>292414.48</v>
      </c>
      <c r="E314" s="25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58" t="s">
        <v>1108</v>
      </c>
      <c r="B315" s="351">
        <v>2477203.6</v>
      </c>
      <c r="C315" s="352">
        <v>14237903.699999999</v>
      </c>
      <c r="D315" s="352">
        <v>1558694.03</v>
      </c>
      <c r="E315" s="353">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7560" priority="3" operator="greaterThanOrEqual">
      <formula>50000</formula>
    </cfRule>
  </conditionalFormatting>
  <conditionalFormatting pivot="1" sqref="B138:C148">
    <cfRule type="cellIs" dxfId="7559"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263" activePane="bottomRight" state="frozen"/>
      <selection pane="topRight" activeCell="C1" sqref="C1"/>
      <selection pane="bottomLeft" activeCell="A2" sqref="A2"/>
      <selection pane="bottomRight" activeCell="G270" sqref="G27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tr">
        <f t="shared" si="72"/>
        <v>FLOW</v>
      </c>
      <c r="Y351" s="72" t="str">
        <f t="shared" si="73"/>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638" priority="14"/>
  </conditionalFormatting>
  <conditionalFormatting sqref="A1:A1048576">
    <cfRule type="duplicateValues" dxfId="637" priority="13"/>
  </conditionalFormatting>
  <conditionalFormatting sqref="A567:A706">
    <cfRule type="duplicateValues" dxfId="636" priority="506"/>
  </conditionalFormatting>
  <conditionalFormatting sqref="M2:M706">
    <cfRule type="expression" dxfId="635" priority="342">
      <formula>AND(LEN(#REF!)&gt;0,#REF!&lt;#REF!,#REF!&gt;=#REF!)</formula>
    </cfRule>
  </conditionalFormatting>
  <conditionalFormatting sqref="M3:M6 M8:M109 M111:M121 M123:M136 M138:M141 M144:M148 M150:M167 M169:M192 M194:M313 M316:M346 M348:M353 M355:M451 M453:M464 M466:M479 M481:M565">
    <cfRule type="expression" dxfId="634" priority="372">
      <formula>AND(LEN($E4)&gt;0,$E4&lt;$K4,#REF!&gt;=$AM4)</formula>
    </cfRule>
  </conditionalFormatting>
  <conditionalFormatting sqref="M567">
    <cfRule type="expression" dxfId="633" priority="381">
      <formula>AND(LEN($E568)&gt;0,$E568&lt;$M568,$AP568&gt;=$AO568)</formula>
    </cfRule>
  </conditionalFormatting>
  <conditionalFormatting sqref="M568:M593 M595:M598 M600:M650 M652:M663 M665:M667 M669:M676 M678:M700 M702:M9243">
    <cfRule type="expression" dxfId="632" priority="376">
      <formula>AND(LEN($E569)&gt;0,$E569&lt;$K569,$AO569&gt;=$AN569)</formula>
    </cfRule>
  </conditionalFormatting>
  <conditionalFormatting sqref="N2:N706">
    <cfRule type="expression" dxfId="631" priority="377">
      <formula>AND(LEN($E2)&gt;0,$E2&lt;$K2,$AO2&gt;$AN2)</formula>
    </cfRule>
  </conditionalFormatting>
  <conditionalFormatting sqref="N567">
    <cfRule type="expression" dxfId="630" priority="382">
      <formula>AND(LEN($E568)&gt;0,$E568&lt;$M568,$AP568&gt;=$AO568)</formula>
    </cfRule>
  </conditionalFormatting>
  <conditionalFormatting sqref="N568:N593 N595:N598 N600:N650 N652:N663 N665:N667 N669:N676 N678:N700">
    <cfRule type="expression" dxfId="629" priority="379">
      <formula>AND(LEN($E569)&gt;0,$E569&lt;$K569,$AO569&gt;=$AN569)</formula>
    </cfRule>
  </conditionalFormatting>
  <conditionalFormatting sqref="N594 N599 N651 N664 N668 N677 N701:N706">
    <cfRule type="expression" dxfId="628" priority="406">
      <formula>AND(LEN(#REF!)&gt;0,#REF!&lt;#REF!,#REF!&gt;=#REF!)</formula>
    </cfRule>
  </conditionalFormatting>
  <conditionalFormatting sqref="N707:N9243">
    <cfRule type="expression" dxfId="627"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2026-06-19T06:55:28Z</dcterms:modified>
</cp:coreProperties>
</file>