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ФТОК\Практические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1" l="1"/>
  <c r="AC52" i="1"/>
  <c r="AC53" i="1"/>
  <c r="AC54" i="1"/>
  <c r="AC55" i="1"/>
  <c r="AC56" i="1"/>
  <c r="AC50" i="1"/>
  <c r="AB51" i="1"/>
  <c r="AB52" i="1"/>
  <c r="AB53" i="1"/>
  <c r="AB54" i="1"/>
  <c r="AB55" i="1"/>
  <c r="AB56" i="1"/>
  <c r="AB50" i="1"/>
  <c r="AB46" i="1"/>
  <c r="AA46" i="1"/>
  <c r="AC46" i="1"/>
  <c r="Z49" i="1"/>
  <c r="Z38" i="1"/>
  <c r="Z39" i="1"/>
  <c r="Z40" i="1"/>
  <c r="Z41" i="1"/>
  <c r="Z42" i="1"/>
  <c r="Z43" i="1"/>
  <c r="Z44" i="1"/>
  <c r="Z45" i="1"/>
  <c r="Z46" i="1"/>
  <c r="Z47" i="1"/>
  <c r="Z48" i="1"/>
  <c r="Z37" i="1"/>
  <c r="J30" i="1" l="1"/>
  <c r="K30" i="1" s="1"/>
  <c r="J31" i="1"/>
  <c r="K31" i="1" s="1"/>
  <c r="J33" i="1"/>
  <c r="K33" i="1" s="1"/>
  <c r="J34" i="1"/>
  <c r="K34" i="1" s="1"/>
  <c r="J35" i="1"/>
  <c r="K35" i="1" s="1"/>
  <c r="J29" i="1"/>
  <c r="J32" i="1"/>
  <c r="K32" i="1" s="1"/>
  <c r="J36" i="1" l="1"/>
  <c r="K36" i="1" l="1"/>
</calcChain>
</file>

<file path=xl/sharedStrings.xml><?xml version="1.0" encoding="utf-8"?>
<sst xmlns="http://schemas.openxmlformats.org/spreadsheetml/2006/main" count="24" uniqueCount="24">
  <si>
    <t>R4</t>
  </si>
  <si>
    <t>Компонент</t>
  </si>
  <si>
    <t>N</t>
  </si>
  <si>
    <r>
      <t>λ</t>
    </r>
    <r>
      <rPr>
        <b/>
        <vertAlign val="subscript"/>
        <sz val="14"/>
        <color theme="1"/>
        <rFont val="Times New Roman"/>
        <family val="1"/>
        <charset val="204"/>
      </rPr>
      <t>0e</t>
    </r>
    <r>
      <rPr>
        <b/>
        <sz val="14"/>
        <color theme="1"/>
        <rFont val="Times New Roman"/>
        <family val="1"/>
        <charset val="204"/>
      </rPr>
      <t>·10</t>
    </r>
    <r>
      <rPr>
        <b/>
        <vertAlign val="superscript"/>
        <sz val="14"/>
        <color theme="1"/>
        <rFont val="Times New Roman"/>
        <family val="1"/>
        <charset val="204"/>
      </rPr>
      <t>-8</t>
    </r>
    <r>
      <rPr>
        <b/>
        <sz val="14"/>
        <color theme="1"/>
        <rFont val="Times New Roman"/>
        <family val="1"/>
        <charset val="204"/>
      </rPr>
      <t>, год</t>
    </r>
    <r>
      <rPr>
        <b/>
        <vertAlign val="superscript"/>
        <sz val="14"/>
        <color theme="1"/>
        <rFont val="Times New Roman"/>
        <family val="1"/>
        <charset val="204"/>
      </rPr>
      <t>-1</t>
    </r>
  </si>
  <si>
    <r>
      <t>К</t>
    </r>
    <r>
      <rPr>
        <b/>
        <vertAlign val="subscript"/>
        <sz val="14"/>
        <color theme="1"/>
        <rFont val="Times New Roman"/>
        <family val="1"/>
        <charset val="204"/>
      </rPr>
      <t>н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</si>
  <si>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t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</si>
  <si>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e</t>
    </r>
  </si>
  <si>
    <r>
      <t>N ·λ</t>
    </r>
    <r>
      <rPr>
        <b/>
        <vertAlign val="subscript"/>
        <sz val="14"/>
        <color theme="1"/>
        <rFont val="Times New Roman"/>
        <family val="1"/>
        <charset val="204"/>
      </rPr>
      <t>0e</t>
    </r>
    <r>
      <rPr>
        <b/>
        <sz val="14"/>
        <color theme="1"/>
        <rFont val="Times New Roman"/>
        <family val="1"/>
        <charset val="204"/>
      </rPr>
      <t>· К</t>
    </r>
    <r>
      <rPr>
        <b/>
        <vertAlign val="subscript"/>
        <sz val="14"/>
        <color theme="1"/>
        <rFont val="Times New Roman"/>
        <family val="1"/>
        <charset val="204"/>
      </rPr>
      <t>н</t>
    </r>
    <r>
      <rPr>
        <b/>
        <sz val="14"/>
        <color theme="1"/>
        <rFont val="Times New Roman"/>
        <family val="1"/>
        <charset val="204"/>
      </rPr>
      <t>·a</t>
    </r>
    <r>
      <rPr>
        <b/>
        <vertAlign val="subscript"/>
        <sz val="14"/>
        <color theme="1"/>
        <rFont val="Times New Roman"/>
        <family val="1"/>
        <charset val="204"/>
      </rPr>
      <t>t</t>
    </r>
    <r>
      <rPr>
        <b/>
        <sz val="14"/>
        <color theme="1"/>
        <rFont val="Times New Roman"/>
        <family val="1"/>
        <charset val="204"/>
      </rPr>
      <t>·a</t>
    </r>
    <r>
      <rPr>
        <b/>
        <vertAlign val="subscript"/>
        <sz val="14"/>
        <color theme="1"/>
        <rFont val="Times New Roman"/>
        <family val="1"/>
        <charset val="204"/>
      </rPr>
      <t>e</t>
    </r>
    <r>
      <rPr>
        <b/>
        <sz val="14"/>
        <color theme="1"/>
        <rFont val="Times New Roman"/>
        <family val="1"/>
        <charset val="204"/>
      </rPr>
      <t>·10</t>
    </r>
    <r>
      <rPr>
        <b/>
        <vertAlign val="superscript"/>
        <sz val="14"/>
        <color theme="1"/>
        <rFont val="Times New Roman"/>
        <family val="1"/>
        <charset val="204"/>
      </rPr>
      <t>-8</t>
    </r>
  </si>
  <si>
    <t>Конденсатор</t>
  </si>
  <si>
    <t>Резистор</t>
  </si>
  <si>
    <t>Кварцовий резонатор</t>
  </si>
  <si>
    <t>ІС</t>
  </si>
  <si>
    <t>Друкована плата</t>
  </si>
  <si>
    <t>Сумарна інтенсивність відмов друкованого вузла</t>
  </si>
  <si>
    <t>Стабілізатор напруги</t>
  </si>
  <si>
    <t>вс</t>
  </si>
  <si>
    <t>R</t>
  </si>
  <si>
    <t>Кнопка</t>
  </si>
  <si>
    <t>Контакт роз’єму</t>
  </si>
  <si>
    <t>Пайка виводу</t>
  </si>
  <si>
    <t>Динамік</t>
  </si>
  <si>
    <t>P</t>
  </si>
  <si>
    <t>Q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</si>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</sst>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name val="Arial Cyr"/>
      <charset val="204"/>
    </font>
    <font>
      <i/>
      <sz val="12"/>
      <color rgb="FF000000"/>
      <name val="GOST type B"/>
      <family val="2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49" fontId="4" fillId="0" borderId="5" xfId="1" quotePrefix="1" applyNumberFormat="1" applyFont="1" applyFill="1" applyBorder="1" applyAlignment="1" applyProtection="1">
      <alignment horizontal="center" vertical="center" shrinkToFit="1"/>
      <protection locked="0"/>
    </xf>
    <xf numFmtId="49" fontId="4" fillId="0" borderId="6" xfId="1" quotePrefix="1" applyNumberFormat="1" applyFont="1" applyFill="1" applyBorder="1" applyAlignment="1" applyProtection="1">
      <alignment horizontal="left" vertical="center"/>
      <protection locked="0"/>
    </xf>
    <xf numFmtId="49" fontId="4" fillId="0" borderId="7" xfId="1" quotePrefix="1" applyNumberFormat="1" applyFont="1" applyFill="1" applyBorder="1" applyAlignment="1" applyProtection="1">
      <alignment horizontal="left" vertical="center"/>
      <protection locked="0"/>
    </xf>
    <xf numFmtId="49" fontId="4" fillId="0" borderId="8" xfId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4" fillId="0" borderId="9" xfId="1" quotePrefix="1" applyNumberFormat="1" applyFont="1" applyFill="1" applyBorder="1" applyAlignment="1" applyProtection="1">
      <alignment horizontal="center" vertical="center" shrinkToFit="1"/>
      <protection locked="0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M47" workbookViewId="0">
      <selection activeCell="AC50" sqref="AC50:AC56"/>
    </sheetView>
  </sheetViews>
  <sheetFormatPr defaultRowHeight="15" x14ac:dyDescent="0.25"/>
  <cols>
    <col min="1" max="1" width="12.5703125" customWidth="1"/>
    <col min="2" max="2" width="51.85546875" customWidth="1"/>
    <col min="3" max="3" width="11.140625" customWidth="1"/>
    <col min="4" max="4" width="11.5703125" bestFit="1" customWidth="1"/>
    <col min="6" max="6" width="8.85546875" customWidth="1"/>
    <col min="7" max="7" width="45.85546875" customWidth="1"/>
    <col min="10" max="10" width="17.5703125" customWidth="1"/>
    <col min="11" max="11" width="12" bestFit="1" customWidth="1"/>
    <col min="16" max="16" width="12" bestFit="1" customWidth="1"/>
    <col min="20" max="20" width="20.7109375" customWidth="1"/>
    <col min="22" max="22" width="15.28515625" customWidth="1"/>
    <col min="26" max="26" width="17.140625" customWidth="1"/>
    <col min="29" max="29" width="12" bestFit="1" customWidth="1"/>
  </cols>
  <sheetData>
    <row r="1" spans="1:27" ht="60" customHeight="1" thickBot="1" x14ac:dyDescent="0.3">
      <c r="A1" s="1"/>
      <c r="B1" s="2"/>
      <c r="C1" s="6"/>
      <c r="D1" s="5"/>
      <c r="F1" s="7"/>
      <c r="G1" s="3"/>
      <c r="H1" s="4"/>
      <c r="J1" s="8"/>
      <c r="K1" s="9"/>
      <c r="L1" s="9"/>
      <c r="M1" s="9"/>
      <c r="N1" s="9"/>
      <c r="O1" s="9"/>
      <c r="P1" s="9"/>
      <c r="T1" s="18"/>
      <c r="U1" s="19"/>
      <c r="V1" s="19"/>
      <c r="W1" s="19"/>
      <c r="X1" s="19"/>
      <c r="Y1" s="19"/>
      <c r="Z1" s="19"/>
      <c r="AA1" s="20"/>
    </row>
    <row r="2" spans="1:27" ht="19.5" thickBot="1" x14ac:dyDescent="0.3">
      <c r="A2" s="1"/>
      <c r="B2" s="3"/>
      <c r="C2" s="6"/>
      <c r="D2" s="5"/>
      <c r="F2" s="7"/>
      <c r="G2" s="3"/>
      <c r="H2" s="4"/>
      <c r="J2" s="10"/>
      <c r="K2" s="11"/>
      <c r="L2" s="11"/>
      <c r="M2" s="11"/>
      <c r="N2" s="11"/>
      <c r="O2" s="11"/>
      <c r="P2" s="12"/>
      <c r="T2" s="21"/>
      <c r="U2" s="22"/>
      <c r="V2" s="22"/>
      <c r="W2" s="22"/>
      <c r="X2" s="22"/>
      <c r="Y2" s="22"/>
      <c r="Z2" s="23"/>
      <c r="AA2" s="20"/>
    </row>
    <row r="3" spans="1:27" ht="19.5" thickBot="1" x14ac:dyDescent="0.3">
      <c r="A3" s="1"/>
      <c r="B3" s="3"/>
      <c r="C3" s="6"/>
      <c r="D3" s="5"/>
      <c r="F3" s="7"/>
      <c r="G3" s="3"/>
      <c r="H3" s="4"/>
      <c r="J3" s="10"/>
      <c r="K3" s="11"/>
      <c r="L3" s="11"/>
      <c r="M3" s="11"/>
      <c r="N3" s="11"/>
      <c r="O3" s="11"/>
      <c r="P3" s="12"/>
      <c r="T3" s="21"/>
      <c r="U3" s="22"/>
      <c r="V3" s="22"/>
      <c r="W3" s="22"/>
      <c r="X3" s="22"/>
      <c r="Y3" s="22"/>
      <c r="Z3" s="23"/>
      <c r="AA3" s="20"/>
    </row>
    <row r="4" spans="1:27" ht="19.5" thickBot="1" x14ac:dyDescent="0.3">
      <c r="A4" s="1"/>
      <c r="B4" s="3"/>
      <c r="C4" s="6"/>
      <c r="D4" s="5"/>
      <c r="F4" s="7"/>
      <c r="G4" s="3"/>
      <c r="H4" s="4"/>
      <c r="J4" s="13"/>
      <c r="K4" s="11"/>
      <c r="L4" s="11"/>
      <c r="M4" s="11"/>
      <c r="N4" s="11"/>
      <c r="O4" s="11"/>
      <c r="P4" s="12"/>
      <c r="R4" s="13"/>
      <c r="T4" s="14"/>
      <c r="U4" s="22"/>
      <c r="V4" s="22"/>
      <c r="W4" s="22"/>
      <c r="X4" s="22"/>
      <c r="Y4" s="22"/>
      <c r="Z4" s="23"/>
      <c r="AA4" s="20"/>
    </row>
    <row r="5" spans="1:27" ht="19.5" thickBot="1" x14ac:dyDescent="0.3">
      <c r="A5" s="1"/>
      <c r="B5" s="3"/>
      <c r="C5" s="6"/>
      <c r="D5" s="5"/>
      <c r="F5" s="7"/>
      <c r="G5" s="3"/>
      <c r="H5" s="4"/>
      <c r="J5" s="14"/>
      <c r="K5" s="11"/>
      <c r="L5" s="11"/>
      <c r="M5" s="11"/>
      <c r="N5" s="11"/>
      <c r="O5" s="11"/>
      <c r="P5" s="12"/>
      <c r="R5" s="14"/>
      <c r="T5" s="14"/>
      <c r="U5" s="22"/>
      <c r="V5" s="22"/>
      <c r="W5" s="22"/>
      <c r="X5" s="22"/>
      <c r="Y5" s="22"/>
      <c r="Z5" s="23"/>
      <c r="AA5" s="20"/>
    </row>
    <row r="6" spans="1:27" ht="19.5" thickBot="1" x14ac:dyDescent="0.3">
      <c r="A6" s="1"/>
      <c r="B6" s="3"/>
      <c r="C6" s="6"/>
      <c r="D6" s="5"/>
      <c r="F6" s="7"/>
      <c r="G6" s="3"/>
      <c r="H6" s="4"/>
      <c r="J6" s="14"/>
      <c r="K6" s="11"/>
      <c r="L6" s="11"/>
      <c r="M6" s="11"/>
      <c r="N6" s="11"/>
      <c r="O6" s="11"/>
      <c r="P6" s="12"/>
      <c r="R6" s="14"/>
      <c r="T6" s="14"/>
      <c r="U6" s="22"/>
      <c r="V6" s="22"/>
      <c r="W6" s="22"/>
      <c r="X6" s="22"/>
      <c r="Y6" s="22"/>
      <c r="Z6" s="23"/>
      <c r="AA6" s="20"/>
    </row>
    <row r="7" spans="1:27" ht="19.5" thickBot="1" x14ac:dyDescent="0.3">
      <c r="A7" s="1"/>
      <c r="B7" s="3"/>
      <c r="C7" s="6"/>
      <c r="D7" s="5"/>
      <c r="F7" s="7"/>
      <c r="G7" s="3"/>
      <c r="H7" s="4"/>
      <c r="J7" s="14"/>
      <c r="K7" s="11"/>
      <c r="L7" s="11"/>
      <c r="M7" s="11"/>
      <c r="N7" s="11"/>
      <c r="O7" s="11"/>
      <c r="P7" s="12"/>
      <c r="R7" s="14"/>
      <c r="T7" s="14"/>
      <c r="U7" s="22"/>
      <c r="V7" s="22"/>
      <c r="W7" s="22"/>
      <c r="X7" s="22"/>
      <c r="Y7" s="22"/>
      <c r="Z7" s="23"/>
      <c r="AA7" s="20"/>
    </row>
    <row r="8" spans="1:27" ht="19.5" thickBot="1" x14ac:dyDescent="0.3">
      <c r="A8" s="1"/>
      <c r="B8" s="3"/>
      <c r="C8" s="6"/>
      <c r="D8" s="5"/>
      <c r="F8" s="7"/>
      <c r="G8" s="3"/>
      <c r="H8" s="4"/>
      <c r="J8" s="14"/>
      <c r="K8" s="11"/>
      <c r="L8" s="11"/>
      <c r="M8" s="11"/>
      <c r="N8" s="11"/>
      <c r="O8" s="11"/>
      <c r="P8" s="12"/>
      <c r="R8" s="14"/>
      <c r="T8" s="14"/>
      <c r="U8" s="22"/>
      <c r="V8" s="22"/>
      <c r="W8" s="22"/>
      <c r="X8" s="22"/>
      <c r="Y8" s="22"/>
      <c r="Z8" s="23"/>
      <c r="AA8" s="20"/>
    </row>
    <row r="9" spans="1:27" ht="19.5" thickBot="1" x14ac:dyDescent="0.3">
      <c r="A9" s="1"/>
      <c r="B9" s="3"/>
      <c r="C9" s="6"/>
      <c r="D9" s="5"/>
      <c r="F9" s="7"/>
      <c r="G9" s="3"/>
      <c r="H9" s="4"/>
      <c r="J9" s="14"/>
      <c r="K9" s="11"/>
      <c r="L9" s="11"/>
      <c r="M9" s="11"/>
      <c r="N9" s="11"/>
      <c r="O9" s="11"/>
      <c r="P9" s="12"/>
      <c r="R9" s="14"/>
      <c r="T9" s="14"/>
      <c r="U9" s="22"/>
      <c r="V9" s="22"/>
      <c r="W9" s="22"/>
      <c r="X9" s="22"/>
      <c r="Y9" s="22"/>
      <c r="Z9" s="23"/>
      <c r="AA9" s="20"/>
    </row>
    <row r="10" spans="1:27" ht="19.5" thickBot="1" x14ac:dyDescent="0.3">
      <c r="A10" s="1"/>
      <c r="B10" s="3"/>
      <c r="C10" s="6"/>
      <c r="D10" s="5"/>
      <c r="J10" s="14"/>
      <c r="K10" s="11"/>
      <c r="L10" s="11"/>
      <c r="M10" s="11"/>
      <c r="N10" s="11"/>
      <c r="O10" s="11"/>
      <c r="P10" s="12"/>
      <c r="R10" s="14"/>
      <c r="T10" s="14"/>
      <c r="U10" s="22"/>
      <c r="V10" s="22"/>
      <c r="W10" s="22"/>
      <c r="X10" s="22"/>
      <c r="Y10" s="22"/>
      <c r="Z10" s="23"/>
      <c r="AA10" s="20"/>
    </row>
    <row r="11" spans="1:27" ht="19.5" thickBot="1" x14ac:dyDescent="0.3">
      <c r="A11" s="1"/>
      <c r="B11" s="3"/>
      <c r="C11" s="6"/>
      <c r="D11" s="5"/>
      <c r="J11" s="14"/>
      <c r="K11" s="11"/>
      <c r="L11" s="11"/>
      <c r="M11" s="11"/>
      <c r="N11" s="11"/>
      <c r="O11" s="11"/>
      <c r="P11" s="12"/>
      <c r="R11" s="14"/>
      <c r="T11" s="14"/>
      <c r="U11" s="22"/>
      <c r="V11" s="22"/>
      <c r="W11" s="22"/>
      <c r="X11" s="22"/>
      <c r="Y11" s="22"/>
      <c r="Z11" s="23"/>
      <c r="AA11" s="20"/>
    </row>
    <row r="12" spans="1:27" ht="19.5" thickBot="1" x14ac:dyDescent="0.3">
      <c r="A12" s="1"/>
      <c r="B12" s="3"/>
      <c r="C12" s="6"/>
      <c r="D12" s="5"/>
      <c r="J12" s="14"/>
      <c r="K12" s="11"/>
      <c r="L12" s="11"/>
      <c r="M12" s="11"/>
      <c r="N12" s="11"/>
      <c r="O12" s="11"/>
      <c r="P12" s="12"/>
      <c r="R12" s="14"/>
      <c r="T12" s="14"/>
      <c r="U12" s="22"/>
      <c r="V12" s="22"/>
      <c r="W12" s="22"/>
      <c r="X12" s="22"/>
      <c r="Y12" s="22"/>
      <c r="Z12" s="23"/>
      <c r="AA12" s="20"/>
    </row>
    <row r="13" spans="1:27" ht="19.5" thickBot="1" x14ac:dyDescent="0.3">
      <c r="A13" s="1"/>
      <c r="B13" s="3"/>
      <c r="C13" s="6"/>
      <c r="D13" s="5"/>
      <c r="J13" s="14"/>
      <c r="K13" s="11"/>
      <c r="L13" s="11"/>
      <c r="M13" s="11"/>
      <c r="N13" s="11"/>
      <c r="O13" s="11"/>
      <c r="P13" s="12"/>
      <c r="R13" s="14"/>
      <c r="T13" s="14"/>
      <c r="U13" s="22"/>
      <c r="V13" s="22"/>
      <c r="W13" s="22"/>
      <c r="X13" s="22"/>
      <c r="Y13" s="22"/>
      <c r="Z13" s="23"/>
      <c r="AA13" s="20"/>
    </row>
    <row r="14" spans="1:27" ht="19.5" thickBot="1" x14ac:dyDescent="0.3">
      <c r="A14" s="1"/>
      <c r="B14" s="3"/>
      <c r="C14" s="6"/>
      <c r="D14" s="5"/>
      <c r="J14" s="14"/>
      <c r="K14" s="11"/>
      <c r="L14" s="11"/>
      <c r="M14" s="11"/>
      <c r="N14" s="11"/>
      <c r="O14" s="11"/>
      <c r="P14" s="12"/>
      <c r="R14" s="14"/>
      <c r="T14" s="14"/>
      <c r="U14" s="22"/>
      <c r="V14" s="22"/>
      <c r="W14" s="22"/>
      <c r="X14" s="22"/>
      <c r="Y14" s="22"/>
      <c r="Z14" s="23"/>
      <c r="AA14" s="20"/>
    </row>
    <row r="15" spans="1:27" ht="19.5" thickBot="1" x14ac:dyDescent="0.3">
      <c r="A15" s="1"/>
      <c r="B15" s="3"/>
      <c r="C15" s="6"/>
      <c r="D15" s="5"/>
      <c r="J15" s="14"/>
      <c r="K15" s="11"/>
      <c r="L15" s="11"/>
      <c r="M15" s="11"/>
      <c r="N15" s="11"/>
      <c r="O15" s="11"/>
      <c r="P15" s="12"/>
      <c r="R15" s="14"/>
      <c r="T15" s="14"/>
      <c r="U15" s="22"/>
      <c r="V15" s="22"/>
      <c r="W15" s="22"/>
      <c r="X15" s="22"/>
      <c r="Y15" s="22"/>
      <c r="Z15" s="23"/>
      <c r="AA15" s="20"/>
    </row>
    <row r="16" spans="1:27" ht="19.5" thickBot="1" x14ac:dyDescent="0.3">
      <c r="J16" s="14"/>
      <c r="K16" s="11"/>
      <c r="L16" s="11"/>
      <c r="M16" s="11"/>
      <c r="N16" s="11"/>
      <c r="O16" s="11"/>
      <c r="P16" s="12"/>
      <c r="R16" s="14"/>
      <c r="T16" s="14"/>
      <c r="U16" s="22"/>
      <c r="V16" s="22"/>
      <c r="W16" s="22"/>
      <c r="X16" s="22"/>
      <c r="Y16" s="22"/>
      <c r="Z16" s="23"/>
      <c r="AA16" s="20"/>
    </row>
    <row r="17" spans="9:27" ht="19.5" thickBot="1" x14ac:dyDescent="0.3">
      <c r="J17" s="14"/>
      <c r="K17" s="11"/>
      <c r="L17" s="11"/>
      <c r="M17" s="11"/>
      <c r="N17" s="11"/>
      <c r="O17" s="11"/>
      <c r="P17" s="12"/>
      <c r="R17" s="14"/>
      <c r="T17" s="14"/>
      <c r="U17" s="22"/>
      <c r="V17" s="22"/>
      <c r="W17" s="22"/>
      <c r="X17" s="22"/>
      <c r="Y17" s="22"/>
      <c r="Z17" s="23"/>
      <c r="AA17" s="20"/>
    </row>
    <row r="18" spans="9:27" ht="19.5" thickBot="1" x14ac:dyDescent="0.3">
      <c r="J18" s="14"/>
      <c r="K18" s="11"/>
      <c r="L18" s="11"/>
      <c r="M18" s="11"/>
      <c r="N18" s="11"/>
      <c r="O18" s="11"/>
      <c r="P18" s="12"/>
      <c r="R18" s="14"/>
      <c r="T18" s="14"/>
      <c r="U18" s="22"/>
      <c r="V18" s="22"/>
      <c r="W18" s="22"/>
      <c r="X18" s="22"/>
      <c r="Y18" s="22"/>
      <c r="Z18" s="23"/>
      <c r="AA18" s="20"/>
    </row>
    <row r="19" spans="9:27" ht="19.5" thickBot="1" x14ac:dyDescent="0.3">
      <c r="J19" s="10"/>
      <c r="K19" s="11"/>
      <c r="L19" s="11"/>
      <c r="M19" s="11"/>
      <c r="N19" s="11"/>
      <c r="O19" s="11"/>
      <c r="P19" s="12"/>
      <c r="T19" s="21"/>
      <c r="U19" s="22"/>
      <c r="V19" s="22"/>
      <c r="W19" s="22"/>
      <c r="X19" s="22"/>
      <c r="Y19" s="22"/>
      <c r="Z19" s="23"/>
      <c r="AA19" s="20"/>
    </row>
    <row r="20" spans="9:27" ht="19.5" thickBot="1" x14ac:dyDescent="0.3">
      <c r="J20" s="10"/>
      <c r="K20" s="11"/>
      <c r="L20" s="11"/>
      <c r="M20" s="11"/>
      <c r="N20" s="11"/>
      <c r="O20" s="11"/>
      <c r="P20" s="12"/>
      <c r="T20" s="21"/>
      <c r="U20" s="22"/>
      <c r="V20" s="22"/>
      <c r="W20" s="22"/>
      <c r="X20" s="22"/>
      <c r="Y20" s="22"/>
      <c r="Z20" s="23"/>
      <c r="AA20" s="20"/>
    </row>
    <row r="21" spans="9:27" ht="19.5" thickBot="1" x14ac:dyDescent="0.3">
      <c r="J21" s="10"/>
      <c r="K21" s="11"/>
      <c r="L21" s="11"/>
      <c r="M21" s="11"/>
      <c r="N21" s="11"/>
      <c r="O21" s="11"/>
      <c r="P21" s="12"/>
      <c r="T21" s="21"/>
      <c r="U21" s="22"/>
      <c r="V21" s="22"/>
      <c r="W21" s="22"/>
      <c r="X21" s="22"/>
      <c r="Y21" s="22"/>
      <c r="Z21" s="23"/>
      <c r="AA21" s="20"/>
    </row>
    <row r="22" spans="9:27" ht="39.75" customHeight="1" thickBot="1" x14ac:dyDescent="0.3">
      <c r="J22" s="10"/>
      <c r="K22" s="11"/>
      <c r="L22" s="11"/>
      <c r="M22" s="11"/>
      <c r="N22" s="11"/>
      <c r="O22" s="11"/>
      <c r="P22" s="12"/>
      <c r="T22" s="21"/>
      <c r="U22" s="22"/>
      <c r="V22" s="22"/>
      <c r="W22" s="22"/>
      <c r="X22" s="22"/>
      <c r="Y22" s="22"/>
      <c r="Z22" s="23"/>
      <c r="AA22" s="20"/>
    </row>
    <row r="23" spans="9:27" ht="36" customHeight="1" thickBot="1" x14ac:dyDescent="0.3">
      <c r="J23" s="10"/>
      <c r="K23" s="11"/>
      <c r="L23" s="11"/>
      <c r="M23" s="11"/>
      <c r="N23" s="11"/>
      <c r="O23" s="11"/>
      <c r="P23" s="12"/>
      <c r="T23" s="21"/>
      <c r="U23" s="22"/>
      <c r="V23" s="22"/>
      <c r="W23" s="22"/>
      <c r="X23" s="22"/>
      <c r="Y23" s="22"/>
      <c r="Z23" s="23"/>
      <c r="AA23" s="20"/>
    </row>
    <row r="24" spans="9:27" ht="40.5" customHeight="1" thickBot="1" x14ac:dyDescent="0.3">
      <c r="J24" s="10"/>
      <c r="K24" s="11"/>
      <c r="L24" s="11"/>
      <c r="M24" s="11"/>
      <c r="N24" s="11"/>
      <c r="O24" s="11"/>
      <c r="P24" s="12"/>
      <c r="T24" s="21"/>
      <c r="U24" s="22"/>
      <c r="V24" s="22"/>
      <c r="W24" s="22"/>
      <c r="X24" s="22"/>
      <c r="Y24" s="22"/>
      <c r="Z24" s="23"/>
      <c r="AA24" s="20"/>
    </row>
    <row r="25" spans="9:27" ht="38.25" customHeight="1" thickBot="1" x14ac:dyDescent="0.3">
      <c r="J25" s="26"/>
      <c r="K25" s="28"/>
      <c r="L25" s="29"/>
      <c r="M25" s="29"/>
      <c r="N25" s="29"/>
      <c r="O25" s="30"/>
      <c r="P25" s="34"/>
      <c r="T25" s="21"/>
      <c r="U25" s="22"/>
      <c r="V25" s="22"/>
      <c r="W25" s="22"/>
      <c r="X25" s="22"/>
      <c r="Y25" s="22"/>
      <c r="Z25" s="23"/>
      <c r="AA25" s="20"/>
    </row>
    <row r="26" spans="9:27" ht="43.5" customHeight="1" thickBot="1" x14ac:dyDescent="0.3">
      <c r="J26" s="27"/>
      <c r="K26" s="31"/>
      <c r="L26" s="32"/>
      <c r="M26" s="32"/>
      <c r="N26" s="32"/>
      <c r="O26" s="33"/>
      <c r="P26" s="35"/>
      <c r="T26" s="21"/>
      <c r="U26" s="22"/>
      <c r="V26" s="22"/>
      <c r="W26" s="22"/>
      <c r="X26" s="22"/>
      <c r="Y26" s="22"/>
      <c r="Z26" s="23"/>
      <c r="AA26" s="20"/>
    </row>
    <row r="27" spans="9:27" ht="44.25" customHeight="1" thickBot="1" x14ac:dyDescent="0.3">
      <c r="T27" s="21"/>
      <c r="U27" s="22"/>
      <c r="V27" s="22"/>
      <c r="W27" s="22"/>
      <c r="X27" s="22"/>
      <c r="Y27" s="22"/>
      <c r="Z27" s="23"/>
      <c r="AA27" s="20"/>
    </row>
    <row r="28" spans="9:27" ht="21.75" customHeight="1" x14ac:dyDescent="0.25">
      <c r="T28" s="36"/>
      <c r="U28" s="38"/>
      <c r="V28" s="39"/>
      <c r="W28" s="39"/>
      <c r="X28" s="39"/>
      <c r="Y28" s="40"/>
      <c r="Z28" s="24"/>
      <c r="AA28" s="20"/>
    </row>
    <row r="29" spans="9:27" ht="15.75" thickBot="1" x14ac:dyDescent="0.3">
      <c r="I29">
        <v>1</v>
      </c>
      <c r="J29">
        <f>EXP((-$Z$28)*10^(-8)*I29)</f>
        <v>1</v>
      </c>
      <c r="K29" t="s">
        <v>15</v>
      </c>
      <c r="T29" s="37"/>
      <c r="U29" s="41"/>
      <c r="V29" s="42"/>
      <c r="W29" s="42"/>
      <c r="X29" s="42"/>
      <c r="Y29" s="43"/>
      <c r="Z29" s="25"/>
      <c r="AA29" s="20"/>
    </row>
    <row r="30" spans="9:27" x14ac:dyDescent="0.25">
      <c r="I30">
        <v>10</v>
      </c>
      <c r="J30">
        <f t="shared" ref="J30:J36" si="0">EXP((-$Z$28)*10^(-8)*I30)</f>
        <v>1</v>
      </c>
      <c r="K30">
        <f t="shared" ref="K30:K35" si="1">1-J30</f>
        <v>0</v>
      </c>
    </row>
    <row r="31" spans="9:27" x14ac:dyDescent="0.25">
      <c r="I31">
        <v>100</v>
      </c>
      <c r="J31">
        <f t="shared" si="0"/>
        <v>1</v>
      </c>
      <c r="K31">
        <f t="shared" si="1"/>
        <v>0</v>
      </c>
    </row>
    <row r="32" spans="9:27" x14ac:dyDescent="0.25">
      <c r="I32">
        <v>1000</v>
      </c>
      <c r="J32">
        <f t="shared" si="0"/>
        <v>1</v>
      </c>
      <c r="K32">
        <f t="shared" si="1"/>
        <v>0</v>
      </c>
    </row>
    <row r="33" spans="9:29" x14ac:dyDescent="0.25">
      <c r="I33">
        <v>10000</v>
      </c>
      <c r="J33">
        <f t="shared" si="0"/>
        <v>1</v>
      </c>
      <c r="K33">
        <f t="shared" si="1"/>
        <v>0</v>
      </c>
    </row>
    <row r="34" spans="9:29" x14ac:dyDescent="0.25">
      <c r="I34">
        <v>100000</v>
      </c>
      <c r="J34">
        <f t="shared" si="0"/>
        <v>1</v>
      </c>
      <c r="K34">
        <f t="shared" si="1"/>
        <v>0</v>
      </c>
    </row>
    <row r="35" spans="9:29" ht="15.75" thickBot="1" x14ac:dyDescent="0.3">
      <c r="I35">
        <v>1000000</v>
      </c>
      <c r="J35">
        <f t="shared" si="0"/>
        <v>1</v>
      </c>
      <c r="K35">
        <f t="shared" si="1"/>
        <v>0</v>
      </c>
    </row>
    <row r="36" spans="9:29" ht="45" thickBot="1" x14ac:dyDescent="0.3">
      <c r="I36" s="15">
        <v>43800</v>
      </c>
      <c r="J36">
        <f t="shared" si="0"/>
        <v>1</v>
      </c>
      <c r="K36">
        <f t="shared" ref="K36" si="2">1-J36</f>
        <v>0</v>
      </c>
      <c r="T36" s="8" t="s">
        <v>1</v>
      </c>
      <c r="U36" s="9" t="s">
        <v>2</v>
      </c>
      <c r="V36" s="9" t="s">
        <v>3</v>
      </c>
      <c r="W36" s="9" t="s">
        <v>4</v>
      </c>
      <c r="X36" s="9" t="s">
        <v>5</v>
      </c>
      <c r="Y36" s="9" t="s">
        <v>6</v>
      </c>
      <c r="Z36" s="9" t="s">
        <v>7</v>
      </c>
    </row>
    <row r="37" spans="9:29" ht="19.5" thickBot="1" x14ac:dyDescent="0.3">
      <c r="T37" s="10" t="s">
        <v>8</v>
      </c>
      <c r="U37" s="17">
        <v>4</v>
      </c>
      <c r="V37" s="17">
        <v>2</v>
      </c>
      <c r="W37" s="17">
        <v>0.14000000000000001</v>
      </c>
      <c r="X37" s="17">
        <v>0.4</v>
      </c>
      <c r="Y37" s="17">
        <v>10</v>
      </c>
      <c r="Z37" s="12">
        <f>U37*V37*W37*X37*Y37</f>
        <v>4.4800000000000004</v>
      </c>
    </row>
    <row r="38" spans="9:29" ht="19.5" thickBot="1" x14ac:dyDescent="0.3">
      <c r="T38" s="10" t="s">
        <v>9</v>
      </c>
      <c r="U38" s="17"/>
      <c r="V38" s="17"/>
      <c r="W38" s="17"/>
      <c r="X38" s="17"/>
      <c r="Y38" s="17"/>
      <c r="Z38" s="12">
        <f t="shared" ref="Z38:Z48" si="3">U38*V38*W38*X38*Y38</f>
        <v>0</v>
      </c>
    </row>
    <row r="39" spans="9:29" ht="21" thickBot="1" x14ac:dyDescent="0.3">
      <c r="T39" s="44" t="s">
        <v>0</v>
      </c>
      <c r="U39" s="17">
        <v>1</v>
      </c>
      <c r="V39" s="17">
        <v>4</v>
      </c>
      <c r="W39" s="17">
        <v>8.3000000000000004E-2</v>
      </c>
      <c r="X39" s="17">
        <v>0.15</v>
      </c>
      <c r="Y39" s="17">
        <v>10</v>
      </c>
      <c r="Z39" s="12">
        <f t="shared" si="3"/>
        <v>0.49800000000000005</v>
      </c>
    </row>
    <row r="40" spans="9:29" ht="21" thickBot="1" x14ac:dyDescent="0.3">
      <c r="T40" s="44" t="s">
        <v>16</v>
      </c>
      <c r="U40" s="17">
        <v>25</v>
      </c>
      <c r="V40" s="17">
        <v>4</v>
      </c>
      <c r="W40" s="17">
        <v>26.13</v>
      </c>
      <c r="X40" s="17">
        <v>0.15</v>
      </c>
      <c r="Y40" s="17">
        <v>10</v>
      </c>
      <c r="Z40" s="12">
        <f t="shared" si="3"/>
        <v>3919.5</v>
      </c>
    </row>
    <row r="41" spans="9:29" ht="19.5" thickBot="1" x14ac:dyDescent="0.3">
      <c r="T41" s="10" t="s">
        <v>17</v>
      </c>
      <c r="U41" s="17">
        <v>3</v>
      </c>
      <c r="V41" s="17">
        <v>4.5</v>
      </c>
      <c r="W41" s="17">
        <v>1</v>
      </c>
      <c r="X41" s="17">
        <v>1</v>
      </c>
      <c r="Y41" s="17">
        <v>10</v>
      </c>
      <c r="Z41" s="12">
        <f t="shared" si="3"/>
        <v>135</v>
      </c>
    </row>
    <row r="42" spans="9:29" ht="19.5" thickBot="1" x14ac:dyDescent="0.3">
      <c r="T42" s="10" t="s">
        <v>11</v>
      </c>
      <c r="U42" s="17">
        <v>15</v>
      </c>
      <c r="V42" s="17">
        <v>2.8</v>
      </c>
      <c r="W42" s="17">
        <v>1</v>
      </c>
      <c r="X42" s="17">
        <v>1</v>
      </c>
      <c r="Y42" s="17">
        <v>10</v>
      </c>
      <c r="Z42" s="12">
        <f t="shared" si="3"/>
        <v>420</v>
      </c>
    </row>
    <row r="43" spans="9:29" ht="38.25" thickBot="1" x14ac:dyDescent="0.3">
      <c r="T43" s="10" t="s">
        <v>12</v>
      </c>
      <c r="U43" s="17">
        <v>2</v>
      </c>
      <c r="V43" s="17">
        <v>10</v>
      </c>
      <c r="W43" s="17">
        <v>1</v>
      </c>
      <c r="X43" s="17">
        <v>1</v>
      </c>
      <c r="Y43" s="17">
        <v>10</v>
      </c>
      <c r="Z43" s="12">
        <f t="shared" si="3"/>
        <v>200</v>
      </c>
    </row>
    <row r="44" spans="9:29" ht="38.25" thickBot="1" x14ac:dyDescent="0.3">
      <c r="T44" s="10" t="s">
        <v>18</v>
      </c>
      <c r="U44" s="17">
        <v>2</v>
      </c>
      <c r="V44" s="17">
        <v>2</v>
      </c>
      <c r="W44" s="17">
        <v>1</v>
      </c>
      <c r="X44" s="17">
        <v>1</v>
      </c>
      <c r="Y44" s="17">
        <v>10</v>
      </c>
      <c r="Z44" s="12">
        <f t="shared" si="3"/>
        <v>40</v>
      </c>
    </row>
    <row r="45" spans="9:29" ht="19.5" thickBot="1" x14ac:dyDescent="0.3">
      <c r="T45" s="10" t="s">
        <v>19</v>
      </c>
      <c r="U45" s="17">
        <v>283</v>
      </c>
      <c r="V45" s="17">
        <v>0.05</v>
      </c>
      <c r="W45" s="17">
        <v>1</v>
      </c>
      <c r="X45" s="17">
        <v>1</v>
      </c>
      <c r="Y45" s="17">
        <v>10</v>
      </c>
      <c r="Z45" s="12">
        <f t="shared" si="3"/>
        <v>141.5</v>
      </c>
      <c r="AA45" t="s">
        <v>21</v>
      </c>
      <c r="AB45" t="s">
        <v>22</v>
      </c>
      <c r="AC45" t="s">
        <v>23</v>
      </c>
    </row>
    <row r="46" spans="9:29" ht="38.25" thickBot="1" x14ac:dyDescent="0.3">
      <c r="T46" s="21" t="s">
        <v>10</v>
      </c>
      <c r="U46" s="22">
        <v>2</v>
      </c>
      <c r="V46" s="22">
        <v>4.5999999999999996</v>
      </c>
      <c r="W46" s="22">
        <v>0.8</v>
      </c>
      <c r="X46" s="22">
        <v>1</v>
      </c>
      <c r="Y46" s="22">
        <v>10</v>
      </c>
      <c r="Z46" s="12">
        <f t="shared" si="3"/>
        <v>73.599999999999994</v>
      </c>
      <c r="AA46">
        <f>EXP(-Z49*8760*10^(-8))</f>
        <v>0.64196657994986672</v>
      </c>
      <c r="AB46">
        <f>1-AA46</f>
        <v>0.35803342005013328</v>
      </c>
      <c r="AC46">
        <f>10^8/Z49</f>
        <v>19764.49419299396</v>
      </c>
    </row>
    <row r="47" spans="9:29" ht="38.25" thickBot="1" x14ac:dyDescent="0.3">
      <c r="T47" s="21" t="s">
        <v>14</v>
      </c>
      <c r="U47" s="22">
        <v>1</v>
      </c>
      <c r="V47" s="22">
        <v>12</v>
      </c>
      <c r="W47" s="22">
        <v>1</v>
      </c>
      <c r="X47" s="22">
        <v>1</v>
      </c>
      <c r="Y47" s="22">
        <v>10</v>
      </c>
      <c r="Z47" s="12">
        <f t="shared" si="3"/>
        <v>120</v>
      </c>
    </row>
    <row r="48" spans="9:29" ht="19.5" thickBot="1" x14ac:dyDescent="0.3">
      <c r="T48" s="10" t="s">
        <v>20</v>
      </c>
      <c r="U48" s="17">
        <v>1</v>
      </c>
      <c r="V48" s="17">
        <v>0.5</v>
      </c>
      <c r="W48" s="17">
        <v>1</v>
      </c>
      <c r="X48" s="17">
        <v>1</v>
      </c>
      <c r="Y48" s="17">
        <v>10</v>
      </c>
      <c r="Z48" s="12">
        <f t="shared" si="3"/>
        <v>5</v>
      </c>
    </row>
    <row r="49" spans="20:29" ht="37.5" customHeight="1" thickBot="1" x14ac:dyDescent="0.3">
      <c r="T49" s="16"/>
      <c r="U49" s="45" t="s">
        <v>13</v>
      </c>
      <c r="V49" s="46"/>
      <c r="W49" s="46"/>
      <c r="X49" s="46"/>
      <c r="Y49" s="47"/>
      <c r="Z49" s="12">
        <f>SUM(Z37:Z48)</f>
        <v>5059.5780000000004</v>
      </c>
    </row>
    <row r="50" spans="20:29" x14ac:dyDescent="0.25">
      <c r="AA50">
        <v>1</v>
      </c>
      <c r="AB50">
        <f>EXP(-$Z$49*AA50*10^(-8))</f>
        <v>0.99994940549994493</v>
      </c>
      <c r="AC50">
        <f>1-AB50</f>
        <v>5.0594500055067826E-5</v>
      </c>
    </row>
    <row r="51" spans="20:29" x14ac:dyDescent="0.25">
      <c r="AA51">
        <v>10</v>
      </c>
      <c r="AB51">
        <f t="shared" ref="AB51:AB56" si="4">EXP(-$Z$49*AA51*10^(-8))</f>
        <v>0.99949417017506348</v>
      </c>
      <c r="AC51">
        <f t="shared" ref="AC51:AC56" si="5">1-AB51</f>
        <v>5.0582982493652118E-4</v>
      </c>
    </row>
    <row r="52" spans="20:29" x14ac:dyDescent="0.25">
      <c r="AA52">
        <v>100</v>
      </c>
      <c r="AB52">
        <f t="shared" si="4"/>
        <v>0.99495320010507926</v>
      </c>
      <c r="AC52">
        <f t="shared" si="5"/>
        <v>5.0467998949207393E-3</v>
      </c>
    </row>
    <row r="53" spans="20:29" x14ac:dyDescent="0.25">
      <c r="AA53">
        <v>1000</v>
      </c>
      <c r="AB53">
        <f t="shared" si="4"/>
        <v>0.95066286982191661</v>
      </c>
      <c r="AC53">
        <f t="shared" si="5"/>
        <v>4.9337130178083388E-2</v>
      </c>
    </row>
    <row r="54" spans="20:29" x14ac:dyDescent="0.25">
      <c r="AA54">
        <v>10000</v>
      </c>
      <c r="AB54">
        <f t="shared" si="4"/>
        <v>0.60292781452076338</v>
      </c>
      <c r="AC54">
        <f t="shared" si="5"/>
        <v>0.39707218547923662</v>
      </c>
    </row>
    <row r="55" spans="20:29" x14ac:dyDescent="0.25">
      <c r="AA55">
        <v>100000</v>
      </c>
      <c r="AB55">
        <f t="shared" si="4"/>
        <v>6.3482379041243523E-3</v>
      </c>
      <c r="AC55">
        <f t="shared" si="5"/>
        <v>0.99365176209587569</v>
      </c>
    </row>
    <row r="56" spans="20:29" x14ac:dyDescent="0.25">
      <c r="AA56">
        <v>1000000</v>
      </c>
      <c r="AB56">
        <f t="shared" si="4"/>
        <v>1.0629967541442313E-22</v>
      </c>
      <c r="AC56">
        <f t="shared" si="5"/>
        <v>1</v>
      </c>
    </row>
  </sheetData>
  <mergeCells count="7">
    <mergeCell ref="U49:Y49"/>
    <mergeCell ref="Z28:Z29"/>
    <mergeCell ref="J25:J26"/>
    <mergeCell ref="K25:O26"/>
    <mergeCell ref="P25:P26"/>
    <mergeCell ref="T28:T29"/>
    <mergeCell ref="U28:Y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Белаш</dc:creator>
  <cp:lastModifiedBy>Богдан Белаш</cp:lastModifiedBy>
  <dcterms:created xsi:type="dcterms:W3CDTF">2017-05-19T13:12:53Z</dcterms:created>
  <dcterms:modified xsi:type="dcterms:W3CDTF">2017-05-26T20:30:39Z</dcterms:modified>
</cp:coreProperties>
</file>