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ocuments\Nico\Uni\Module\Multi-agent transport simulation\Abgabe 2\hw2_correct_speed\Excel\"/>
    </mc:Choice>
  </mc:AlternateContent>
  <xr:revisionPtr revIDLastSave="0" documentId="13_ncr:1_{7A04FC9C-D55A-4653-9D63-FB462BD6FC24}" xr6:coauthVersionLast="47" xr6:coauthVersionMax="47" xr10:uidLastSave="{00000000-0000-0000-0000-000000000000}"/>
  <bookViews>
    <workbookView xWindow="28680" yWindow="-150" windowWidth="29040" windowHeight="15840" xr2:uid="{29550B88-5648-450E-9390-1D0C07627C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8" i="1" s="1"/>
  <c r="F10" i="1"/>
  <c r="F8" i="1" s="1"/>
  <c r="E10" i="1"/>
  <c r="E8" i="1" s="1"/>
  <c r="D10" i="1"/>
  <c r="D8" i="1" s="1"/>
  <c r="C10" i="1"/>
  <c r="C8" i="1" s="1"/>
  <c r="B10" i="1"/>
  <c r="B8" i="1" s="1"/>
</calcChain>
</file>

<file path=xl/sharedStrings.xml><?xml version="1.0" encoding="utf-8"?>
<sst xmlns="http://schemas.openxmlformats.org/spreadsheetml/2006/main" count="23" uniqueCount="18">
  <si>
    <t>Base</t>
  </si>
  <si>
    <t>CASE</t>
  </si>
  <si>
    <t>MODE</t>
  </si>
  <si>
    <t>walk</t>
  </si>
  <si>
    <t>ride</t>
  </si>
  <si>
    <t>car</t>
  </si>
  <si>
    <t>bicycle</t>
  </si>
  <si>
    <t>pt</t>
  </si>
  <si>
    <t>SUMME</t>
  </si>
  <si>
    <t>freight</t>
  </si>
  <si>
    <t>TRIPS</t>
  </si>
  <si>
    <t>PT</t>
  </si>
  <si>
    <t>AVG. WAIT TIMES</t>
  </si>
  <si>
    <t>AVG. TIME/KM</t>
  </si>
  <si>
    <t>car - std.dev</t>
  </si>
  <si>
    <t>car - avg.</t>
  </si>
  <si>
    <t>all modes - avg.</t>
  </si>
  <si>
    <t>all modes - 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</si>
</sst>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PT uses vs.</a:t>
            </a:r>
            <a:r>
              <a:rPr lang="en-GB" baseline="0"/>
              <a:t> car uses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Tabelle1!$B$13</c:f>
              <c:numCache>
                <c:formatCode>General</c:formatCode>
                <c:ptCount val="1"/>
                <c:pt idx="0">
                  <c:v>59497</c:v>
                </c:pt>
              </c:numCache>
            </c:numRef>
          </c:xVal>
          <c:yVal>
            <c:numRef>
              <c:f>Tabelle1!$B$14</c:f>
              <c:numCache>
                <c:formatCode>General</c:formatCode>
                <c:ptCount val="1"/>
                <c:pt idx="0">
                  <c:v>33026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5-4656-9596-A92F3AA965F4}"/>
            </c:ext>
          </c:extLst>
        </c:ser>
        <c:ser>
          <c:idx val="1"/>
          <c:order val="1"/>
          <c:tx>
            <c:v>Case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Tabelle1!$C$13</c:f>
              <c:numCache>
                <c:formatCode>General</c:formatCode>
                <c:ptCount val="1"/>
                <c:pt idx="0">
                  <c:v>34431</c:v>
                </c:pt>
              </c:numCache>
            </c:numRef>
          </c:xVal>
          <c:yVal>
            <c:numRef>
              <c:f>Tabelle1!$C$14</c:f>
              <c:numCache>
                <c:formatCode>General</c:formatCode>
                <c:ptCount val="1"/>
                <c:pt idx="0">
                  <c:v>43294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5-4656-9596-A92F3AA965F4}"/>
            </c:ext>
          </c:extLst>
        </c:ser>
        <c:ser>
          <c:idx val="2"/>
          <c:order val="2"/>
          <c:tx>
            <c:v>Case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Tabelle1!$D$13</c:f>
              <c:numCache>
                <c:formatCode>General</c:formatCode>
                <c:ptCount val="1"/>
                <c:pt idx="0">
                  <c:v>52965</c:v>
                </c:pt>
              </c:numCache>
            </c:numRef>
          </c:xVal>
          <c:yVal>
            <c:numRef>
              <c:f>Tabelle1!$D$14</c:f>
              <c:numCache>
                <c:formatCode>General</c:formatCode>
                <c:ptCount val="1"/>
                <c:pt idx="0">
                  <c:v>36077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35-4656-9596-A92F3AA965F4}"/>
            </c:ext>
          </c:extLst>
        </c:ser>
        <c:ser>
          <c:idx val="3"/>
          <c:order val="3"/>
          <c:tx>
            <c:v>Case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Tabelle1!$E$13</c:f>
              <c:numCache>
                <c:formatCode>General</c:formatCode>
                <c:ptCount val="1"/>
                <c:pt idx="0">
                  <c:v>44265</c:v>
                </c:pt>
              </c:numCache>
            </c:numRef>
          </c:xVal>
          <c:yVal>
            <c:numRef>
              <c:f>Tabelle1!$E$14</c:f>
              <c:numCache>
                <c:formatCode>General</c:formatCode>
                <c:ptCount val="1"/>
                <c:pt idx="0">
                  <c:v>41079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35-4656-9596-A92F3AA965F4}"/>
            </c:ext>
          </c:extLst>
        </c:ser>
        <c:ser>
          <c:idx val="4"/>
          <c:order val="4"/>
          <c:tx>
            <c:v>Case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Tabelle1!$F$13</c:f>
              <c:numCache>
                <c:formatCode>General</c:formatCode>
                <c:ptCount val="1"/>
                <c:pt idx="0">
                  <c:v>41606</c:v>
                </c:pt>
              </c:numCache>
            </c:numRef>
          </c:xVal>
          <c:yVal>
            <c:numRef>
              <c:f>Tabelle1!$F$14</c:f>
              <c:numCache>
                <c:formatCode>General</c:formatCode>
                <c:ptCount val="1"/>
                <c:pt idx="0">
                  <c:v>42505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35-4656-9596-A92F3AA965F4}"/>
            </c:ext>
          </c:extLst>
        </c:ser>
        <c:ser>
          <c:idx val="5"/>
          <c:order val="5"/>
          <c:tx>
            <c:v>Case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Tabelle1!$G$13</c:f>
              <c:numCache>
                <c:formatCode>General</c:formatCode>
                <c:ptCount val="1"/>
                <c:pt idx="0">
                  <c:v>36758</c:v>
                </c:pt>
              </c:numCache>
            </c:numRef>
          </c:xVal>
          <c:yVal>
            <c:numRef>
              <c:f>Tabelle1!$G$14</c:f>
              <c:numCache>
                <c:formatCode>General</c:formatCode>
                <c:ptCount val="1"/>
                <c:pt idx="0">
                  <c:v>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35-4656-9596-A92F3AA9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10943"/>
        <c:axId val="1369409279"/>
      </c:scatterChart>
      <c:valAx>
        <c:axId val="1369410943"/>
        <c:scaling>
          <c:orientation val="minMax"/>
          <c:max val="60000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 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09279"/>
        <c:crosses val="autoZero"/>
        <c:crossBetween val="midCat"/>
      </c:valAx>
      <c:valAx>
        <c:axId val="1369409279"/>
        <c:scaling>
          <c:orientation val="minMax"/>
          <c:max val="5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PT</a:t>
                </a:r>
                <a:r>
                  <a:rPr lang="en-GB" baseline="0"/>
                  <a:t> uses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10943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PT wait time </a:t>
            </a:r>
            <a:r>
              <a:rPr lang="en-GB" baseline="0"/>
              <a:t>vs. car uses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Tabelle1!$B$13</c:f>
              <c:numCache>
                <c:formatCode>General</c:formatCode>
                <c:ptCount val="1"/>
                <c:pt idx="0">
                  <c:v>59497</c:v>
                </c:pt>
              </c:numCache>
            </c:numRef>
          </c:xVal>
          <c:yVal>
            <c:numRef>
              <c:f>Tabelle1!$B$17</c:f>
              <c:numCache>
                <c:formatCode>General</c:formatCode>
                <c:ptCount val="1"/>
                <c:pt idx="0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E-4E99-862A-2528C78E4A3A}"/>
            </c:ext>
          </c:extLst>
        </c:ser>
        <c:ser>
          <c:idx val="1"/>
          <c:order val="1"/>
          <c:tx>
            <c:v>Case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Tabelle1!$C$13</c:f>
              <c:numCache>
                <c:formatCode>General</c:formatCode>
                <c:ptCount val="1"/>
                <c:pt idx="0">
                  <c:v>34431</c:v>
                </c:pt>
              </c:numCache>
            </c:numRef>
          </c:xVal>
          <c:yVal>
            <c:numRef>
              <c:f>Tabelle1!$C$17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E-4E99-862A-2528C78E4A3A}"/>
            </c:ext>
          </c:extLst>
        </c:ser>
        <c:ser>
          <c:idx val="2"/>
          <c:order val="2"/>
          <c:tx>
            <c:v>Case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Tabelle1!$D$13</c:f>
              <c:numCache>
                <c:formatCode>General</c:formatCode>
                <c:ptCount val="1"/>
                <c:pt idx="0">
                  <c:v>52965</c:v>
                </c:pt>
              </c:numCache>
            </c:numRef>
          </c:xVal>
          <c:yVal>
            <c:numRef>
              <c:f>Tabelle1!$D$17</c:f>
              <c:numCache>
                <c:formatCode>General</c:formatCode>
                <c:ptCount val="1"/>
                <c:pt idx="0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E-4E99-862A-2528C78E4A3A}"/>
            </c:ext>
          </c:extLst>
        </c:ser>
        <c:ser>
          <c:idx val="3"/>
          <c:order val="3"/>
          <c:tx>
            <c:v>Case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Tabelle1!$E$13</c:f>
              <c:numCache>
                <c:formatCode>General</c:formatCode>
                <c:ptCount val="1"/>
                <c:pt idx="0">
                  <c:v>44265</c:v>
                </c:pt>
              </c:numCache>
            </c:numRef>
          </c:xVal>
          <c:yVal>
            <c:numRef>
              <c:f>Tabelle1!$E$17</c:f>
              <c:numCache>
                <c:formatCode>General</c:formatCode>
                <c:ptCount val="1"/>
                <c:pt idx="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E-4E99-862A-2528C78E4A3A}"/>
            </c:ext>
          </c:extLst>
        </c:ser>
        <c:ser>
          <c:idx val="4"/>
          <c:order val="4"/>
          <c:tx>
            <c:v>Case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Tabelle1!$F$13</c:f>
              <c:numCache>
                <c:formatCode>General</c:formatCode>
                <c:ptCount val="1"/>
                <c:pt idx="0">
                  <c:v>41606</c:v>
                </c:pt>
              </c:numCache>
            </c:numRef>
          </c:xVal>
          <c:yVal>
            <c:numRef>
              <c:f>Tabelle1!$F$17</c:f>
              <c:numCache>
                <c:formatCode>General</c:formatCode>
                <c:ptCount val="1"/>
                <c:pt idx="0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E-4E99-862A-2528C78E4A3A}"/>
            </c:ext>
          </c:extLst>
        </c:ser>
        <c:ser>
          <c:idx val="5"/>
          <c:order val="5"/>
          <c:tx>
            <c:v>Case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Tabelle1!$G$13</c:f>
              <c:numCache>
                <c:formatCode>General</c:formatCode>
                <c:ptCount val="1"/>
                <c:pt idx="0">
                  <c:v>36758</c:v>
                </c:pt>
              </c:numCache>
            </c:numRef>
          </c:xVal>
          <c:yVal>
            <c:numRef>
              <c:f>Tabelle1!$G$17</c:f>
              <c:numCache>
                <c:formatCode>General</c:formatCode>
                <c:ptCount val="1"/>
                <c:pt idx="0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9E-4E99-862A-2528C78E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10943"/>
        <c:axId val="1369409279"/>
      </c:scatterChart>
      <c:valAx>
        <c:axId val="1369410943"/>
        <c:scaling>
          <c:orientation val="minMax"/>
          <c:max val="60000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 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09279"/>
        <c:crosses val="autoZero"/>
        <c:crossBetween val="midCat"/>
      </c:valAx>
      <c:valAx>
        <c:axId val="1369409279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</a:t>
                </a:r>
                <a:r>
                  <a:rPr lang="en-GB" baseline="0"/>
                  <a:t> PT wait time in minutes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10943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Minutes per km of travel vs. car 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 - 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Tabelle1!$B$13:$G$13</c:f>
              <c:numCache>
                <c:formatCode>General</c:formatCode>
                <c:ptCount val="6"/>
                <c:pt idx="0">
                  <c:v>59497</c:v>
                </c:pt>
                <c:pt idx="1">
                  <c:v>34431</c:v>
                </c:pt>
                <c:pt idx="2">
                  <c:v>52965</c:v>
                </c:pt>
                <c:pt idx="3">
                  <c:v>44265</c:v>
                </c:pt>
                <c:pt idx="4">
                  <c:v>41606</c:v>
                </c:pt>
                <c:pt idx="5">
                  <c:v>36758</c:v>
                </c:pt>
              </c:numCache>
            </c:numRef>
          </c:xVal>
          <c:yVal>
            <c:numRef>
              <c:f>Tabelle1!$B$20:$G$20</c:f>
              <c:numCache>
                <c:formatCode>General</c:formatCode>
                <c:ptCount val="6"/>
                <c:pt idx="0">
                  <c:v>2.72</c:v>
                </c:pt>
                <c:pt idx="1">
                  <c:v>2.2400000000000002</c:v>
                </c:pt>
                <c:pt idx="2">
                  <c:v>2.64</c:v>
                </c:pt>
                <c:pt idx="3">
                  <c:v>2.4700000000000002</c:v>
                </c:pt>
                <c:pt idx="4">
                  <c:v>2.4</c:v>
                </c:pt>
                <c:pt idx="5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2-48E9-BA0E-B9387196F672}"/>
            </c:ext>
          </c:extLst>
        </c:ser>
        <c:ser>
          <c:idx val="2"/>
          <c:order val="1"/>
          <c:tx>
            <c:v>all modes - 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Tabelle1!$B$13:$G$13</c:f>
              <c:numCache>
                <c:formatCode>General</c:formatCode>
                <c:ptCount val="6"/>
                <c:pt idx="0">
                  <c:v>59497</c:v>
                </c:pt>
                <c:pt idx="1">
                  <c:v>34431</c:v>
                </c:pt>
                <c:pt idx="2">
                  <c:v>52965</c:v>
                </c:pt>
                <c:pt idx="3">
                  <c:v>44265</c:v>
                </c:pt>
                <c:pt idx="4">
                  <c:v>41606</c:v>
                </c:pt>
                <c:pt idx="5">
                  <c:v>36758</c:v>
                </c:pt>
              </c:numCache>
            </c:numRef>
          </c:xVal>
          <c:yVal>
            <c:numRef>
              <c:f>Tabelle1!$B$22:$G$22</c:f>
              <c:numCache>
                <c:formatCode>General</c:formatCode>
                <c:ptCount val="6"/>
                <c:pt idx="0">
                  <c:v>4.08</c:v>
                </c:pt>
                <c:pt idx="1">
                  <c:v>4.99</c:v>
                </c:pt>
                <c:pt idx="2">
                  <c:v>4.3600000000000003</c:v>
                </c:pt>
                <c:pt idx="3">
                  <c:v>4.7300000000000004</c:v>
                </c:pt>
                <c:pt idx="4">
                  <c:v>4.8099999999999996</c:v>
                </c:pt>
                <c:pt idx="5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2-48E9-BA0E-B9387196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06735"/>
        <c:axId val="1499012143"/>
      </c:scatterChart>
      <c:valAx>
        <c:axId val="1499006735"/>
        <c:scaling>
          <c:orientation val="minMax"/>
          <c:max val="60000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 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12143"/>
        <c:crosses val="autoZero"/>
        <c:crossBetween val="midCat"/>
      </c:valAx>
      <c:valAx>
        <c:axId val="1499012143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 per km of </a:t>
                </a:r>
                <a:r>
                  <a:rPr lang="en-GB" baseline="0"/>
                  <a:t>travel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0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Minutes per km of travel vs.</a:t>
            </a:r>
            <a:r>
              <a:rPr lang="en-GB" baseline="0"/>
              <a:t> car uses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 - 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Tabelle1!$B$13:$G$13</c:f>
              <c:numCache>
                <c:formatCode>General</c:formatCode>
                <c:ptCount val="6"/>
                <c:pt idx="0">
                  <c:v>59497</c:v>
                </c:pt>
                <c:pt idx="1">
                  <c:v>34431</c:v>
                </c:pt>
                <c:pt idx="2">
                  <c:v>52965</c:v>
                </c:pt>
                <c:pt idx="3">
                  <c:v>44265</c:v>
                </c:pt>
                <c:pt idx="4">
                  <c:v>41606</c:v>
                </c:pt>
                <c:pt idx="5">
                  <c:v>36758</c:v>
                </c:pt>
              </c:numCache>
            </c:numRef>
          </c:xVal>
          <c:yVal>
            <c:numRef>
              <c:f>Tabelle1!$B$20:$G$20</c:f>
              <c:numCache>
                <c:formatCode>General</c:formatCode>
                <c:ptCount val="6"/>
                <c:pt idx="0">
                  <c:v>2.72</c:v>
                </c:pt>
                <c:pt idx="1">
                  <c:v>2.2400000000000002</c:v>
                </c:pt>
                <c:pt idx="2">
                  <c:v>2.64</c:v>
                </c:pt>
                <c:pt idx="3">
                  <c:v>2.4700000000000002</c:v>
                </c:pt>
                <c:pt idx="4">
                  <c:v>2.4</c:v>
                </c:pt>
                <c:pt idx="5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A-412B-99E9-ED224EE43D8F}"/>
            </c:ext>
          </c:extLst>
        </c:ser>
        <c:ser>
          <c:idx val="1"/>
          <c:order val="1"/>
          <c:tx>
            <c:v>car - std. deviation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Tabelle1!$B$13:$G$13</c:f>
              <c:numCache>
                <c:formatCode>General</c:formatCode>
                <c:ptCount val="6"/>
                <c:pt idx="0">
                  <c:v>59497</c:v>
                </c:pt>
                <c:pt idx="1">
                  <c:v>34431</c:v>
                </c:pt>
                <c:pt idx="2">
                  <c:v>52965</c:v>
                </c:pt>
                <c:pt idx="3">
                  <c:v>44265</c:v>
                </c:pt>
                <c:pt idx="4">
                  <c:v>41606</c:v>
                </c:pt>
                <c:pt idx="5">
                  <c:v>36758</c:v>
                </c:pt>
              </c:numCache>
            </c:numRef>
          </c:xVal>
          <c:yVal>
            <c:numRef>
              <c:f>Tabelle1!$B$21:$G$21</c:f>
              <c:numCache>
                <c:formatCode>General</c:formatCode>
                <c:ptCount val="6"/>
                <c:pt idx="0">
                  <c:v>6.4</c:v>
                </c:pt>
                <c:pt idx="1">
                  <c:v>5.7</c:v>
                </c:pt>
                <c:pt idx="2">
                  <c:v>6.9</c:v>
                </c:pt>
                <c:pt idx="3">
                  <c:v>7.75</c:v>
                </c:pt>
                <c:pt idx="4">
                  <c:v>7.3</c:v>
                </c:pt>
                <c:pt idx="5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A-412B-99E9-ED224EE43D8F}"/>
            </c:ext>
          </c:extLst>
        </c:ser>
        <c:ser>
          <c:idx val="2"/>
          <c:order val="2"/>
          <c:tx>
            <c:v>all modes - 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Tabelle1!$B$13:$G$13</c:f>
              <c:numCache>
                <c:formatCode>General</c:formatCode>
                <c:ptCount val="6"/>
                <c:pt idx="0">
                  <c:v>59497</c:v>
                </c:pt>
                <c:pt idx="1">
                  <c:v>34431</c:v>
                </c:pt>
                <c:pt idx="2">
                  <c:v>52965</c:v>
                </c:pt>
                <c:pt idx="3">
                  <c:v>44265</c:v>
                </c:pt>
                <c:pt idx="4">
                  <c:v>41606</c:v>
                </c:pt>
                <c:pt idx="5">
                  <c:v>36758</c:v>
                </c:pt>
              </c:numCache>
            </c:numRef>
          </c:xVal>
          <c:yVal>
            <c:numRef>
              <c:f>Tabelle1!$B$22:$G$22</c:f>
              <c:numCache>
                <c:formatCode>General</c:formatCode>
                <c:ptCount val="6"/>
                <c:pt idx="0">
                  <c:v>4.08</c:v>
                </c:pt>
                <c:pt idx="1">
                  <c:v>4.99</c:v>
                </c:pt>
                <c:pt idx="2">
                  <c:v>4.3600000000000003</c:v>
                </c:pt>
                <c:pt idx="3">
                  <c:v>4.7300000000000004</c:v>
                </c:pt>
                <c:pt idx="4">
                  <c:v>4.8099999999999996</c:v>
                </c:pt>
                <c:pt idx="5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A-412B-99E9-ED224EE43D8F}"/>
            </c:ext>
          </c:extLst>
        </c:ser>
        <c:ser>
          <c:idx val="3"/>
          <c:order val="3"/>
          <c:tx>
            <c:v>all modes - std. deviation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Tabelle1!$B$13:$G$13</c:f>
              <c:numCache>
                <c:formatCode>General</c:formatCode>
                <c:ptCount val="6"/>
                <c:pt idx="0">
                  <c:v>59497</c:v>
                </c:pt>
                <c:pt idx="1">
                  <c:v>34431</c:v>
                </c:pt>
                <c:pt idx="2">
                  <c:v>52965</c:v>
                </c:pt>
                <c:pt idx="3">
                  <c:v>44265</c:v>
                </c:pt>
                <c:pt idx="4">
                  <c:v>41606</c:v>
                </c:pt>
                <c:pt idx="5">
                  <c:v>36758</c:v>
                </c:pt>
              </c:numCache>
            </c:numRef>
          </c:xVal>
          <c:yVal>
            <c:numRef>
              <c:f>Tabelle1!$B$23:$G$23</c:f>
              <c:numCache>
                <c:formatCode>General</c:formatCode>
                <c:ptCount val="6"/>
                <c:pt idx="0">
                  <c:v>10.050000000000001</c:v>
                </c:pt>
                <c:pt idx="1">
                  <c:v>10.4</c:v>
                </c:pt>
                <c:pt idx="2">
                  <c:v>10.1</c:v>
                </c:pt>
                <c:pt idx="3">
                  <c:v>10.25</c:v>
                </c:pt>
                <c:pt idx="4">
                  <c:v>10.3</c:v>
                </c:pt>
                <c:pt idx="5">
                  <c:v>10.35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A-412B-99E9-ED224EE4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06735"/>
        <c:axId val="1499012143"/>
      </c:scatterChart>
      <c:valAx>
        <c:axId val="1499006735"/>
        <c:scaling>
          <c:orientation val="minMax"/>
          <c:max val="60000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 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12143"/>
        <c:crosses val="autoZero"/>
        <c:crossBetween val="midCat"/>
      </c:valAx>
      <c:valAx>
        <c:axId val="14990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 per km of travel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0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257173</xdr:colOff>
      <xdr:row>0</xdr:row>
      <xdr:rowOff>190498</xdr:rowOff>
    </xdr:from>
    <xdr:to>
      <xdr:col>15</xdr:col>
      <xdr:colOff>65998</xdr:colOff>
      <xdr:row>17</xdr:row>
      <xdr:rowOff>11998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FB2239A-97CA-4B5F-B863-ABCFC9FC9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66000</xdr:colOff>
      <xdr:row>17</xdr:row>
      <xdr:rowOff>12000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23D8A1DF-C51D-4231-97E9-1AC007739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66000</xdr:colOff>
      <xdr:row>34</xdr:row>
      <xdr:rowOff>12000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5C8DE375-9E32-45BA-93A0-77FEFC135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20</xdr:col>
      <xdr:colOff>552000</xdr:colOff>
      <xdr:row>31</xdr:row>
      <xdr:rowOff>43500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68C2B6AE-2D33-4554-A399-9DE7C9BC6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E7ED-9265-4206-B6DD-CE53CEFC2236}">
  <dimension ref="A1:G23"/>
  <sheetViews>
    <sheetView tabSelected="1" topLeftCell="C1" workbookViewId="0">
      <selection activeCell="Y29" sqref="Y29"/>
    </sheetView>
  </sheetViews>
  <sheetFormatPr baseColWidth="10" defaultRowHeight="15" x14ac:dyDescent="0.25"/>
  <cols>
    <col min="1" max="1" width="18" customWidth="1"/>
    <col min="8" max="8" width="3.85546875" customWidth="1"/>
  </cols>
  <sheetData>
    <row r="1" spans="1:7" x14ac:dyDescent="0.25">
      <c r="A1" s="1" t="s">
        <v>2</v>
      </c>
      <c r="B1" s="1" t="s">
        <v>1</v>
      </c>
    </row>
    <row r="2" spans="1:7" x14ac:dyDescent="0.25">
      <c r="B2" s="2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7" x14ac:dyDescent="0.25">
      <c r="A3" t="s">
        <v>3</v>
      </c>
      <c r="B3">
        <v>0.22</v>
      </c>
      <c r="C3">
        <v>0.23499999999999999</v>
      </c>
      <c r="D3">
        <v>0.22500000000000001</v>
      </c>
      <c r="E3">
        <v>0.23</v>
      </c>
      <c r="F3">
        <v>0.22500000000000001</v>
      </c>
      <c r="G3">
        <v>0.23</v>
      </c>
    </row>
    <row r="4" spans="1:7" x14ac:dyDescent="0.25">
      <c r="A4" t="s">
        <v>4</v>
      </c>
      <c r="B4">
        <v>0.08</v>
      </c>
      <c r="C4">
        <v>0.09</v>
      </c>
      <c r="D4">
        <v>0.09</v>
      </c>
      <c r="E4">
        <v>8.5000000000000006E-2</v>
      </c>
      <c r="F4">
        <v>8.5000000000000006E-2</v>
      </c>
      <c r="G4">
        <v>8.5000000000000006E-2</v>
      </c>
    </row>
    <row r="5" spans="1:7" x14ac:dyDescent="0.25">
      <c r="A5" t="s">
        <v>5</v>
      </c>
      <c r="B5">
        <v>0.32500000000000001</v>
      </c>
      <c r="C5">
        <v>0.185</v>
      </c>
      <c r="D5">
        <v>0.28499999999999998</v>
      </c>
      <c r="E5">
        <v>0.24</v>
      </c>
      <c r="F5">
        <v>0.23</v>
      </c>
      <c r="G5">
        <v>0.2</v>
      </c>
    </row>
    <row r="6" spans="1:7" x14ac:dyDescent="0.25">
      <c r="A6" t="s">
        <v>6</v>
      </c>
      <c r="B6">
        <v>0.18</v>
      </c>
      <c r="C6">
        <v>0.23499999999999999</v>
      </c>
      <c r="D6">
        <v>0.19</v>
      </c>
      <c r="E6">
        <v>0.21</v>
      </c>
      <c r="F6">
        <v>0.215</v>
      </c>
      <c r="G6">
        <v>0.23</v>
      </c>
    </row>
    <row r="7" spans="1:7" x14ac:dyDescent="0.25">
      <c r="A7" t="s">
        <v>7</v>
      </c>
      <c r="B7">
        <v>0.18</v>
      </c>
      <c r="C7">
        <v>0.24</v>
      </c>
      <c r="D7">
        <v>0.19500000000000001</v>
      </c>
      <c r="E7">
        <v>0.22</v>
      </c>
      <c r="F7">
        <v>0.23</v>
      </c>
      <c r="G7">
        <v>0.24</v>
      </c>
    </row>
    <row r="8" spans="1:7" x14ac:dyDescent="0.25">
      <c r="A8" t="s">
        <v>9</v>
      </c>
      <c r="B8">
        <f>1-B10</f>
        <v>1.5000000000000124E-2</v>
      </c>
      <c r="C8">
        <f t="shared" ref="C8:G8" si="0">1-C10</f>
        <v>1.5000000000000013E-2</v>
      </c>
      <c r="D8">
        <f t="shared" si="0"/>
        <v>1.4999999999999902E-2</v>
      </c>
      <c r="E8">
        <f t="shared" si="0"/>
        <v>1.5000000000000124E-2</v>
      </c>
      <c r="F8">
        <f t="shared" si="0"/>
        <v>1.5000000000000013E-2</v>
      </c>
      <c r="G8">
        <f t="shared" si="0"/>
        <v>1.5000000000000013E-2</v>
      </c>
    </row>
    <row r="10" spans="1:7" x14ac:dyDescent="0.25">
      <c r="A10" t="s">
        <v>8</v>
      </c>
      <c r="B10">
        <f>SUM(B3:B7)</f>
        <v>0.98499999999999988</v>
      </c>
      <c r="C10">
        <f t="shared" ref="C10:G10" si="1">SUM(C3:C7)</f>
        <v>0.98499999999999999</v>
      </c>
      <c r="D10">
        <f t="shared" si="1"/>
        <v>0.9850000000000001</v>
      </c>
      <c r="E10">
        <f t="shared" si="1"/>
        <v>0.98499999999999988</v>
      </c>
      <c r="F10">
        <f t="shared" si="1"/>
        <v>0.98499999999999999</v>
      </c>
      <c r="G10">
        <f t="shared" si="1"/>
        <v>0.98499999999999999</v>
      </c>
    </row>
    <row r="12" spans="1:7" x14ac:dyDescent="0.25">
      <c r="A12" s="1" t="s">
        <v>10</v>
      </c>
      <c r="B12" s="2" t="s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</row>
    <row r="13" spans="1:7" x14ac:dyDescent="0.25">
      <c r="A13" t="s">
        <v>5</v>
      </c>
      <c r="B13">
        <v>59497</v>
      </c>
      <c r="C13">
        <v>34431</v>
      </c>
      <c r="D13">
        <v>52965</v>
      </c>
      <c r="E13">
        <v>44265</v>
      </c>
      <c r="F13">
        <v>41606</v>
      </c>
      <c r="G13">
        <v>36758</v>
      </c>
    </row>
    <row r="14" spans="1:7" x14ac:dyDescent="0.25">
      <c r="A14" t="s">
        <v>11</v>
      </c>
      <c r="B14">
        <v>33026</v>
      </c>
      <c r="C14">
        <v>43294</v>
      </c>
      <c r="D14">
        <v>36077</v>
      </c>
      <c r="E14">
        <v>41079</v>
      </c>
      <c r="F14">
        <v>42505</v>
      </c>
      <c r="G14">
        <v>44433</v>
      </c>
    </row>
    <row r="16" spans="1:7" x14ac:dyDescent="0.25">
      <c r="A16" s="1" t="s">
        <v>12</v>
      </c>
      <c r="B16" s="2" t="s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</row>
    <row r="17" spans="1:7" x14ac:dyDescent="0.25">
      <c r="A17" t="s">
        <v>11</v>
      </c>
      <c r="B17">
        <v>3.13</v>
      </c>
      <c r="C17">
        <v>3.5</v>
      </c>
      <c r="D17">
        <v>3.17</v>
      </c>
      <c r="E17">
        <v>3.3</v>
      </c>
      <c r="F17">
        <v>3.35</v>
      </c>
      <c r="G17">
        <v>3.43</v>
      </c>
    </row>
    <row r="19" spans="1:7" x14ac:dyDescent="0.25">
      <c r="A19" s="1" t="s">
        <v>13</v>
      </c>
      <c r="B19" s="2" t="s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</row>
    <row r="20" spans="1:7" x14ac:dyDescent="0.25">
      <c r="A20" t="s">
        <v>15</v>
      </c>
      <c r="B20">
        <v>2.72</v>
      </c>
      <c r="C20">
        <v>2.2400000000000002</v>
      </c>
      <c r="D20">
        <v>2.64</v>
      </c>
      <c r="E20">
        <v>2.4700000000000002</v>
      </c>
      <c r="F20">
        <v>2.4</v>
      </c>
      <c r="G20">
        <v>2.2799999999999998</v>
      </c>
    </row>
    <row r="21" spans="1:7" x14ac:dyDescent="0.25">
      <c r="A21" t="s">
        <v>14</v>
      </c>
      <c r="B21">
        <v>6.4</v>
      </c>
      <c r="C21">
        <v>5.7</v>
      </c>
      <c r="D21">
        <v>6.9</v>
      </c>
      <c r="E21">
        <v>7.75</v>
      </c>
      <c r="F21">
        <v>7.3</v>
      </c>
      <c r="G21">
        <v>6.55</v>
      </c>
    </row>
    <row r="22" spans="1:7" x14ac:dyDescent="0.25">
      <c r="A22" t="s">
        <v>16</v>
      </c>
      <c r="B22">
        <v>4.08</v>
      </c>
      <c r="C22">
        <v>4.99</v>
      </c>
      <c r="D22">
        <v>4.3600000000000003</v>
      </c>
      <c r="E22">
        <v>4.7300000000000004</v>
      </c>
      <c r="F22">
        <v>4.8099999999999996</v>
      </c>
      <c r="G22">
        <v>4.99</v>
      </c>
    </row>
    <row r="23" spans="1:7" x14ac:dyDescent="0.25">
      <c r="A23" t="s">
        <v>17</v>
      </c>
      <c r="B23">
        <v>10.050000000000001</v>
      </c>
      <c r="C23">
        <v>10.4</v>
      </c>
      <c r="D23">
        <v>10.1</v>
      </c>
      <c r="E23">
        <v>10.25</v>
      </c>
      <c r="F23">
        <v>10.3</v>
      </c>
      <c r="G23">
        <v>10.35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2022-09-04T15:25:06Z</dcterms:created>
  <dcterms:modified xsi:type="dcterms:W3CDTF">2022-09-04T16:26:11Z</dcterms:modified>
</cp:coreProperties>
</file>