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815758e2b5dbf9/ABE_301/Practice/"/>
    </mc:Choice>
  </mc:AlternateContent>
  <xr:revisionPtr revIDLastSave="0" documentId="8_{93B32ADF-929D-445F-9473-019F89AA4A42}" xr6:coauthVersionLast="36" xr6:coauthVersionMax="36" xr10:uidLastSave="{00000000-0000-0000-0000-000000000000}"/>
  <bookViews>
    <workbookView xWindow="0" yWindow="0" windowWidth="19200" windowHeight="7520" xr2:uid="{2805286B-91F5-486B-9A76-0EC6EA5D4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" l="1"/>
  <c r="G12" i="1"/>
  <c r="D13" i="1" s="1"/>
  <c r="F12" i="1"/>
  <c r="C13" i="1" s="1"/>
  <c r="A27" i="1"/>
  <c r="A28" i="1"/>
  <c r="A29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18" i="1"/>
  <c r="A19" i="1"/>
  <c r="A20" i="1"/>
  <c r="A21" i="1"/>
  <c r="A22" i="1" s="1"/>
  <c r="A23" i="1" s="1"/>
  <c r="A24" i="1" s="1"/>
  <c r="A25" i="1" s="1"/>
  <c r="A26" i="1" s="1"/>
  <c r="A17" i="1"/>
  <c r="E12" i="1"/>
  <c r="B13" i="1" s="1"/>
  <c r="E13" i="1" l="1"/>
  <c r="B14" i="1" s="1"/>
  <c r="G13" i="1"/>
  <c r="D14" i="1" s="1"/>
  <c r="F13" i="1"/>
  <c r="C14" i="1"/>
  <c r="H13" i="1"/>
  <c r="E14" i="1" l="1"/>
  <c r="B15" i="1" s="1"/>
  <c r="E15" i="1" s="1"/>
  <c r="B16" i="1" s="1"/>
  <c r="E16" i="1" s="1"/>
  <c r="B17" i="1" s="1"/>
  <c r="G14" i="1"/>
  <c r="D15" i="1" s="1"/>
  <c r="F14" i="1"/>
  <c r="C15" i="1" s="1"/>
  <c r="H14" i="1"/>
  <c r="H15" i="1" l="1"/>
  <c r="F15" i="1"/>
  <c r="C16" i="1" s="1"/>
  <c r="G15" i="1"/>
  <c r="D16" i="1" s="1"/>
  <c r="G16" i="1"/>
  <c r="E17" i="1"/>
  <c r="B18" i="1" s="1"/>
  <c r="D17" i="1" l="1"/>
  <c r="H16" i="1"/>
  <c r="F16" i="1"/>
  <c r="C17" i="1" s="1"/>
  <c r="H17" i="1" s="1"/>
  <c r="E18" i="1"/>
  <c r="B19" i="1" s="1"/>
  <c r="F17" i="1" l="1"/>
  <c r="C18" i="1" s="1"/>
  <c r="G17" i="1"/>
  <c r="D18" i="1" s="1"/>
  <c r="H18" i="1" s="1"/>
  <c r="F18" i="1"/>
  <c r="C19" i="1" s="1"/>
  <c r="G18" i="1"/>
  <c r="E19" i="1"/>
  <c r="B20" i="1" s="1"/>
  <c r="D19" i="1" l="1"/>
  <c r="H19" i="1"/>
  <c r="G19" i="1"/>
  <c r="D20" i="1" s="1"/>
  <c r="F19" i="1"/>
  <c r="C20" i="1" s="1"/>
  <c r="H20" i="1" s="1"/>
  <c r="E20" i="1"/>
  <c r="B21" i="1" s="1"/>
  <c r="E21" i="1" l="1"/>
  <c r="B22" i="1" s="1"/>
  <c r="G20" i="1"/>
  <c r="F20" i="1"/>
  <c r="C21" i="1" s="1"/>
  <c r="D21" i="1"/>
  <c r="H21" i="1" l="1"/>
  <c r="F21" i="1"/>
  <c r="C22" i="1" s="1"/>
  <c r="G21" i="1"/>
  <c r="D22" i="1" s="1"/>
  <c r="E22" i="1"/>
  <c r="B23" i="1" s="1"/>
  <c r="H22" i="1" l="1"/>
  <c r="E23" i="1"/>
  <c r="B24" i="1" s="1"/>
  <c r="F22" i="1"/>
  <c r="C23" i="1" s="1"/>
  <c r="G22" i="1"/>
  <c r="D23" i="1" s="1"/>
  <c r="H23" i="1" l="1"/>
  <c r="G23" i="1"/>
  <c r="D24" i="1" s="1"/>
  <c r="F23" i="1"/>
  <c r="C24" i="1" s="1"/>
  <c r="H24" i="1" s="1"/>
  <c r="E24" i="1"/>
  <c r="B25" i="1" s="1"/>
  <c r="E25" i="1" l="1"/>
  <c r="B26" i="1" s="1"/>
  <c r="F24" i="1"/>
  <c r="C25" i="1" s="1"/>
  <c r="G24" i="1"/>
  <c r="D25" i="1" s="1"/>
  <c r="H25" i="1" l="1"/>
  <c r="F25" i="1"/>
  <c r="C26" i="1" s="1"/>
  <c r="G25" i="1"/>
  <c r="D26" i="1" s="1"/>
  <c r="E26" i="1"/>
  <c r="B27" i="1" s="1"/>
  <c r="H26" i="1" l="1"/>
  <c r="E27" i="1"/>
  <c r="B28" i="1" s="1"/>
  <c r="I28" i="1" s="1"/>
  <c r="F26" i="1"/>
  <c r="C27" i="1" s="1"/>
  <c r="G26" i="1"/>
  <c r="D27" i="1" s="1"/>
  <c r="H27" i="1" l="1"/>
  <c r="E28" i="1"/>
  <c r="B29" i="1" s="1"/>
  <c r="G27" i="1"/>
  <c r="D28" i="1" s="1"/>
  <c r="F27" i="1"/>
  <c r="C28" i="1" s="1"/>
  <c r="H28" i="1" l="1"/>
  <c r="E29" i="1"/>
  <c r="F28" i="1"/>
  <c r="C29" i="1" s="1"/>
  <c r="G28" i="1"/>
  <c r="D29" i="1" s="1"/>
  <c r="H29" i="1" l="1"/>
  <c r="F29" i="1"/>
  <c r="C30" i="1" s="1"/>
  <c r="G29" i="1"/>
  <c r="D30" i="1" s="1"/>
  <c r="E30" i="1"/>
  <c r="B31" i="1" s="1"/>
  <c r="H30" i="1" l="1"/>
  <c r="E31" i="1"/>
  <c r="B32" i="1" s="1"/>
  <c r="F30" i="1"/>
  <c r="C31" i="1" s="1"/>
  <c r="G30" i="1"/>
  <c r="D31" i="1" s="1"/>
  <c r="H31" i="1" l="1"/>
  <c r="G31" i="1"/>
  <c r="D32" i="1" s="1"/>
  <c r="F31" i="1"/>
  <c r="C32" i="1" s="1"/>
  <c r="H32" i="1" s="1"/>
  <c r="E32" i="1"/>
  <c r="B33" i="1" s="1"/>
  <c r="E33" i="1" l="1"/>
  <c r="B34" i="1" s="1"/>
  <c r="G32" i="1"/>
  <c r="D33" i="1" s="1"/>
  <c r="F32" i="1"/>
  <c r="C33" i="1" s="1"/>
  <c r="H33" i="1" l="1"/>
  <c r="E34" i="1"/>
  <c r="B35" i="1" s="1"/>
  <c r="F33" i="1"/>
  <c r="C34" i="1" s="1"/>
  <c r="G33" i="1"/>
  <c r="D34" i="1" s="1"/>
  <c r="H34" i="1" l="1"/>
  <c r="E35" i="1"/>
  <c r="B36" i="1" s="1"/>
  <c r="F34" i="1"/>
  <c r="C35" i="1" s="1"/>
  <c r="G34" i="1"/>
  <c r="D35" i="1" s="1"/>
  <c r="H35" i="1" l="1"/>
  <c r="G35" i="1"/>
  <c r="D36" i="1" s="1"/>
  <c r="F35" i="1"/>
  <c r="C36" i="1" s="1"/>
  <c r="H36" i="1" s="1"/>
  <c r="E36" i="1"/>
  <c r="B37" i="1" s="1"/>
  <c r="E37" i="1" l="1"/>
  <c r="B38" i="1" s="1"/>
  <c r="G36" i="1"/>
  <c r="D37" i="1" s="1"/>
  <c r="F36" i="1"/>
  <c r="C37" i="1" s="1"/>
  <c r="H37" i="1" l="1"/>
  <c r="E38" i="1"/>
  <c r="B39" i="1" s="1"/>
  <c r="F37" i="1"/>
  <c r="C38" i="1" s="1"/>
  <c r="G37" i="1"/>
  <c r="D38" i="1" s="1"/>
  <c r="H38" i="1" l="1"/>
  <c r="F38" i="1"/>
  <c r="C39" i="1" s="1"/>
  <c r="G38" i="1"/>
  <c r="D39" i="1" s="1"/>
  <c r="E39" i="1"/>
  <c r="B40" i="1" s="1"/>
  <c r="H39" i="1" l="1"/>
  <c r="E40" i="1"/>
  <c r="B41" i="1" s="1"/>
  <c r="G39" i="1"/>
  <c r="D40" i="1" s="1"/>
  <c r="F39" i="1"/>
  <c r="C40" i="1" s="1"/>
  <c r="H40" i="1" l="1"/>
  <c r="E41" i="1"/>
  <c r="B42" i="1" s="1"/>
  <c r="F40" i="1"/>
  <c r="C41" i="1" s="1"/>
  <c r="G40" i="1"/>
  <c r="D41" i="1" s="1"/>
  <c r="H41" i="1" l="1"/>
  <c r="E42" i="1"/>
  <c r="B43" i="1" s="1"/>
  <c r="F41" i="1"/>
  <c r="C42" i="1" s="1"/>
  <c r="G41" i="1"/>
  <c r="D42" i="1" s="1"/>
  <c r="H42" i="1" l="1"/>
  <c r="E43" i="1"/>
  <c r="B44" i="1" s="1"/>
  <c r="F42" i="1"/>
  <c r="C43" i="1" s="1"/>
  <c r="G42" i="1"/>
  <c r="D43" i="1" s="1"/>
  <c r="H43" i="1" l="1"/>
  <c r="G43" i="1"/>
  <c r="D44" i="1" s="1"/>
  <c r="F43" i="1"/>
  <c r="C44" i="1" s="1"/>
  <c r="H44" i="1" s="1"/>
  <c r="E44" i="1"/>
  <c r="B45" i="1" s="1"/>
  <c r="E45" i="1" l="1"/>
  <c r="B46" i="1" s="1"/>
  <c r="G44" i="1"/>
  <c r="D45" i="1" s="1"/>
  <c r="F44" i="1"/>
  <c r="C45" i="1" s="1"/>
  <c r="H45" i="1" l="1"/>
  <c r="F45" i="1"/>
  <c r="C46" i="1" s="1"/>
  <c r="G45" i="1"/>
  <c r="D46" i="1" s="1"/>
  <c r="E46" i="1"/>
  <c r="B47" i="1" s="1"/>
  <c r="H46" i="1" l="1"/>
  <c r="E47" i="1"/>
  <c r="B48" i="1" s="1"/>
  <c r="F46" i="1"/>
  <c r="C47" i="1" s="1"/>
  <c r="G46" i="1"/>
  <c r="D47" i="1" s="1"/>
  <c r="H47" i="1" l="1"/>
  <c r="G47" i="1"/>
  <c r="D48" i="1" s="1"/>
  <c r="F47" i="1"/>
  <c r="C48" i="1" s="1"/>
  <c r="H48" i="1" s="1"/>
  <c r="E48" i="1"/>
  <c r="B49" i="1" s="1"/>
  <c r="E49" i="1" l="1"/>
  <c r="B50" i="1" s="1"/>
  <c r="G48" i="1"/>
  <c r="D49" i="1" s="1"/>
  <c r="F48" i="1"/>
  <c r="C49" i="1" s="1"/>
  <c r="H49" i="1" l="1"/>
  <c r="E50" i="1"/>
  <c r="B51" i="1" s="1"/>
  <c r="F49" i="1"/>
  <c r="C50" i="1" s="1"/>
  <c r="G49" i="1"/>
  <c r="D50" i="1" s="1"/>
  <c r="H50" i="1" l="1"/>
  <c r="E51" i="1"/>
  <c r="B52" i="1" s="1"/>
  <c r="F50" i="1"/>
  <c r="C51" i="1" s="1"/>
  <c r="G50" i="1"/>
  <c r="D51" i="1" s="1"/>
  <c r="H51" i="1" l="1"/>
  <c r="E52" i="1"/>
  <c r="B53" i="1" s="1"/>
  <c r="G51" i="1"/>
  <c r="D52" i="1" s="1"/>
  <c r="F51" i="1"/>
  <c r="C52" i="1" s="1"/>
  <c r="H52" i="1" l="1"/>
  <c r="E53" i="1"/>
  <c r="B54" i="1" s="1"/>
  <c r="F52" i="1"/>
  <c r="C53" i="1" s="1"/>
  <c r="G52" i="1"/>
  <c r="D53" i="1" s="1"/>
  <c r="H53" i="1" l="1"/>
  <c r="F53" i="1"/>
  <c r="C54" i="1" s="1"/>
  <c r="G53" i="1"/>
  <c r="D54" i="1" s="1"/>
  <c r="E54" i="1"/>
  <c r="B55" i="1" s="1"/>
  <c r="H54" i="1" l="1"/>
  <c r="E55" i="1"/>
  <c r="B56" i="1" s="1"/>
  <c r="F54" i="1"/>
  <c r="C55" i="1" s="1"/>
  <c r="G54" i="1"/>
  <c r="D55" i="1" s="1"/>
  <c r="H55" i="1" l="1"/>
  <c r="E56" i="1"/>
  <c r="B57" i="1" s="1"/>
  <c r="G55" i="1"/>
  <c r="D56" i="1" s="1"/>
  <c r="F55" i="1"/>
  <c r="C56" i="1" s="1"/>
  <c r="H56" i="1" l="1"/>
  <c r="E57" i="1"/>
  <c r="B58" i="1" s="1"/>
  <c r="F56" i="1"/>
  <c r="C57" i="1" s="1"/>
  <c r="G56" i="1"/>
  <c r="D57" i="1" s="1"/>
  <c r="H57" i="1" l="1"/>
  <c r="E58" i="1"/>
  <c r="B59" i="1" s="1"/>
  <c r="F57" i="1"/>
  <c r="C58" i="1" s="1"/>
  <c r="G57" i="1"/>
  <c r="D58" i="1" s="1"/>
  <c r="H58" i="1" l="1"/>
  <c r="E59" i="1"/>
  <c r="B60" i="1" s="1"/>
  <c r="F58" i="1"/>
  <c r="C59" i="1" s="1"/>
  <c r="G58" i="1"/>
  <c r="D59" i="1" s="1"/>
  <c r="H59" i="1" l="1"/>
  <c r="G59" i="1"/>
  <c r="D60" i="1" s="1"/>
  <c r="F59" i="1"/>
  <c r="C60" i="1" s="1"/>
  <c r="H60" i="1" s="1"/>
  <c r="E60" i="1"/>
  <c r="B61" i="1" s="1"/>
  <c r="E61" i="1" l="1"/>
  <c r="B62" i="1" s="1"/>
  <c r="F60" i="1"/>
  <c r="C61" i="1" s="1"/>
  <c r="G60" i="1"/>
  <c r="D61" i="1" s="1"/>
  <c r="H61" i="1" l="1"/>
  <c r="F61" i="1"/>
  <c r="C62" i="1" s="1"/>
  <c r="G61" i="1"/>
  <c r="D62" i="1" s="1"/>
  <c r="E62" i="1"/>
  <c r="B63" i="1" s="1"/>
  <c r="H62" i="1" l="1"/>
  <c r="E63" i="1"/>
  <c r="B64" i="1" s="1"/>
  <c r="F62" i="1"/>
  <c r="C63" i="1" s="1"/>
  <c r="G62" i="1"/>
  <c r="D63" i="1" s="1"/>
  <c r="H63" i="1" l="1"/>
  <c r="G63" i="1"/>
  <c r="D64" i="1" s="1"/>
  <c r="F63" i="1"/>
  <c r="C64" i="1" s="1"/>
  <c r="E64" i="1"/>
  <c r="B65" i="1" s="1"/>
  <c r="H64" i="1" l="1"/>
  <c r="G64" i="1"/>
  <c r="D65" i="1" s="1"/>
  <c r="F64" i="1"/>
  <c r="C65" i="1" s="1"/>
  <c r="H65" i="1" s="1"/>
  <c r="E65" i="1"/>
  <c r="B66" i="1" s="1"/>
  <c r="E66" i="1" l="1"/>
  <c r="B67" i="1" s="1"/>
  <c r="F65" i="1"/>
  <c r="C66" i="1" s="1"/>
  <c r="G65" i="1"/>
  <c r="D66" i="1" s="1"/>
  <c r="H66" i="1" l="1"/>
  <c r="F66" i="1"/>
  <c r="C67" i="1" s="1"/>
  <c r="G66" i="1"/>
  <c r="D67" i="1" s="1"/>
  <c r="E67" i="1"/>
  <c r="B68" i="1" s="1"/>
  <c r="H67" i="1" l="1"/>
  <c r="E68" i="1"/>
  <c r="B69" i="1" s="1"/>
  <c r="G67" i="1"/>
  <c r="D68" i="1" s="1"/>
  <c r="F67" i="1"/>
  <c r="C68" i="1" s="1"/>
  <c r="H68" i="1" l="1"/>
  <c r="G68" i="1"/>
  <c r="D69" i="1" s="1"/>
  <c r="F68" i="1"/>
  <c r="C69" i="1" s="1"/>
  <c r="H69" i="1" s="1"/>
  <c r="E69" i="1"/>
  <c r="B70" i="1" s="1"/>
  <c r="E70" i="1" l="1"/>
  <c r="B71" i="1" s="1"/>
  <c r="F69" i="1"/>
  <c r="C70" i="1" s="1"/>
  <c r="G69" i="1"/>
  <c r="D70" i="1" s="1"/>
  <c r="H70" i="1" l="1"/>
  <c r="F70" i="1"/>
  <c r="C71" i="1" s="1"/>
  <c r="G70" i="1"/>
  <c r="D71" i="1" s="1"/>
  <c r="E71" i="1"/>
  <c r="B72" i="1" s="1"/>
  <c r="E72" i="1" s="1"/>
  <c r="H71" i="1" l="1"/>
  <c r="G71" i="1"/>
  <c r="D72" i="1" s="1"/>
  <c r="F71" i="1"/>
  <c r="C72" i="1" s="1"/>
  <c r="H72" i="1" s="1"/>
  <c r="G72" i="1" l="1"/>
  <c r="F72" i="1"/>
</calcChain>
</file>

<file path=xl/sharedStrings.xml><?xml version="1.0" encoding="utf-8"?>
<sst xmlns="http://schemas.openxmlformats.org/spreadsheetml/2006/main" count="26" uniqueCount="21">
  <si>
    <t>V1</t>
  </si>
  <si>
    <t>mmol/L-h</t>
  </si>
  <si>
    <t>V3</t>
  </si>
  <si>
    <t>K1</t>
  </si>
  <si>
    <t>mmol/L</t>
  </si>
  <si>
    <t>K2</t>
  </si>
  <si>
    <t>L/mmol-h</t>
  </si>
  <si>
    <t>K3</t>
  </si>
  <si>
    <t>A(0)</t>
  </si>
  <si>
    <t>B(0)</t>
  </si>
  <si>
    <t>C(0)</t>
  </si>
  <si>
    <t>delta t</t>
  </si>
  <si>
    <t>h</t>
  </si>
  <si>
    <t>t</t>
  </si>
  <si>
    <t>A</t>
  </si>
  <si>
    <t>B</t>
  </si>
  <si>
    <t>C</t>
  </si>
  <si>
    <t>A'</t>
  </si>
  <si>
    <t>B'</t>
  </si>
  <si>
    <t>C'</t>
  </si>
  <si>
    <t>B:C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</si>
</sst>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Sheet1!$A$12:$A$72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Sheet1!$B$12:$B$72</c:f>
              <c:numCache>
                <c:formatCode>General</c:formatCode>
                <c:ptCount val="61"/>
                <c:pt idx="0">
                  <c:v>50</c:v>
                </c:pt>
                <c:pt idx="1">
                  <c:v>43.545454545454547</c:v>
                </c:pt>
                <c:pt idx="2">
                  <c:v>37.404949428916339</c:v>
                </c:pt>
                <c:pt idx="3">
                  <c:v>31.552761918391212</c:v>
                </c:pt>
                <c:pt idx="4">
                  <c:v>25.975262619206788</c:v>
                </c:pt>
                <c:pt idx="5">
                  <c:v>20.673891702893613</c:v>
                </c:pt>
                <c:pt idx="6">
                  <c:v>15.67143002502505</c:v>
                </c:pt>
                <c:pt idx="7">
                  <c:v>11.024470942617132</c:v>
                </c:pt>
                <c:pt idx="8">
                  <c:v>6.8479920494457609</c:v>
                </c:pt>
                <c:pt idx="9">
                  <c:v>3.3613086742410649</c:v>
                </c:pt>
                <c:pt idx="10">
                  <c:v>0.94474440382987535</c:v>
                </c:pt>
                <c:pt idx="11">
                  <c:v>-9.1382884054188596E-3</c:v>
                </c:pt>
                <c:pt idx="12">
                  <c:v>1.8477029703298318E-3</c:v>
                </c:pt>
                <c:pt idx="13">
                  <c:v>-3.6872290083998305E-4</c:v>
                </c:pt>
                <c:pt idx="14">
                  <c:v>7.3777157770422508E-5</c:v>
                </c:pt>
                <c:pt idx="15">
                  <c:v>-1.4754127414025295E-5</c:v>
                </c:pt>
                <c:pt idx="16">
                  <c:v>2.9508776401116916E-6</c:v>
                </c:pt>
                <c:pt idx="17">
                  <c:v>-5.9017344166372018E-7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C-4473-A96D-311CA868D3BA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Sheet1!$A$12:$A$72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Sheet1!$C$12:$C$72</c:f>
              <c:numCache>
                <c:formatCode>General</c:formatCode>
                <c:ptCount val="61"/>
                <c:pt idx="0">
                  <c:v>0</c:v>
                </c:pt>
                <c:pt idx="1">
                  <c:v>5.4545454545454541</c:v>
                </c:pt>
                <c:pt idx="2">
                  <c:v>10.339302884188037</c:v>
                </c:pt>
                <c:pt idx="3">
                  <c:v>15.133284875477818</c:v>
                </c:pt>
                <c:pt idx="4">
                  <c:v>19.813542692353931</c:v>
                </c:pt>
                <c:pt idx="5">
                  <c:v>24.345783814821239</c:v>
                </c:pt>
                <c:pt idx="6">
                  <c:v>28.677896938260016</c:v>
                </c:pt>
                <c:pt idx="7">
                  <c:v>32.727141037370366</c:v>
                </c:pt>
                <c:pt idx="8">
                  <c:v>36.355462262136015</c:v>
                </c:pt>
                <c:pt idx="9">
                  <c:v>39.323799891857981</c:v>
                </c:pt>
                <c:pt idx="10">
                  <c:v>41.236225961469849</c:v>
                </c:pt>
                <c:pt idx="11">
                  <c:v>41.690115130290813</c:v>
                </c:pt>
                <c:pt idx="12">
                  <c:v>41.179488644308627</c:v>
                </c:pt>
                <c:pt idx="13">
                  <c:v>40.682069062653802</c:v>
                </c:pt>
                <c:pt idx="14">
                  <c:v>40.181995003652879</c:v>
                </c:pt>
                <c:pt idx="15">
                  <c:v>39.68245655796045</c:v>
                </c:pt>
                <c:pt idx="16">
                  <c:v>39.1828165681938</c:v>
                </c:pt>
                <c:pt idx="17">
                  <c:v>38.683202637237322</c:v>
                </c:pt>
                <c:pt idx="18">
                  <c:v>38.183589393743425</c:v>
                </c:pt>
                <c:pt idx="19">
                  <c:v>37.683981924260394</c:v>
                </c:pt>
                <c:pt idx="20">
                  <c:v>37.184379654736858</c:v>
                </c:pt>
                <c:pt idx="21">
                  <c:v>36.684782724736657</c:v>
                </c:pt>
                <c:pt idx="22">
                  <c:v>36.185191279517234</c:v>
                </c:pt>
                <c:pt idx="23">
                  <c:v>35.685605470343518</c:v>
                </c:pt>
                <c:pt idx="24">
                  <c:v>35.186025454823763</c:v>
                </c:pt>
                <c:pt idx="25">
                  <c:v>34.686451397269181</c:v>
                </c:pt>
                <c:pt idx="26">
                  <c:v>34.186883469079412</c:v>
                </c:pt>
                <c:pt idx="27">
                  <c:v>33.68732184915612</c:v>
                </c:pt>
                <c:pt idx="28">
                  <c:v>33.187766724347192</c:v>
                </c:pt>
                <c:pt idx="29">
                  <c:v>32.688218289924265</c:v>
                </c:pt>
                <c:pt idx="30">
                  <c:v>32.188676750096732</c:v>
                </c:pt>
                <c:pt idx="31">
                  <c:v>31.689142318565491</c:v>
                </c:pt>
                <c:pt idx="32">
                  <c:v>31.189615219120284</c:v>
                </c:pt>
                <c:pt idx="33">
                  <c:v>30.690095686284749</c:v>
                </c:pt>
                <c:pt idx="34">
                  <c:v>30.190583966013861</c:v>
                </c:pt>
                <c:pt idx="35">
                  <c:v>29.691080316448943</c:v>
                </c:pt>
                <c:pt idx="36">
                  <c:v>29.191585008736045</c:v>
                </c:pt>
                <c:pt idx="37">
                  <c:v>28.692098327914163</c:v>
                </c:pt>
                <c:pt idx="38">
                  <c:v>28.192620573880621</c:v>
                </c:pt>
                <c:pt idx="39">
                  <c:v>27.693152062441747</c:v>
                </c:pt>
                <c:pt idx="40">
                  <c:v>27.193693126458069</c:v>
                </c:pt>
                <c:pt idx="41">
                  <c:v>26.694244117094435</c:v>
                </c:pt>
                <c:pt idx="42">
                  <c:v>26.194805405186784</c:v>
                </c:pt>
                <c:pt idx="43">
                  <c:v>25.695377382738886</c:v>
                </c:pt>
                <c:pt idx="44">
                  <c:v>25.195960464564152</c:v>
                </c:pt>
                <c:pt idx="45">
                  <c:v>24.696555090089753</c:v>
                </c:pt>
                <c:pt idx="46">
                  <c:v>24.197161725342635</c:v>
                </c:pt>
                <c:pt idx="47">
                  <c:v>23.697780865139944</c:v>
                </c:pt>
                <c:pt idx="48">
                  <c:v>23.198413035509574</c:v>
                </c:pt>
                <c:pt idx="49">
                  <c:v>22.699058796370512</c:v>
                </c:pt>
                <c:pt idx="50">
                  <c:v>22.199718744507141</c:v>
                </c:pt>
                <c:pt idx="51">
                  <c:v>21.700393516877067</c:v>
                </c:pt>
                <c:pt idx="52">
                  <c:v>21.201083794298338</c:v>
                </c:pt>
                <c:pt idx="53">
                  <c:v>20.701790305569517</c:v>
                </c:pt>
                <c:pt idx="54">
                  <c:v>20.202513832085025</c:v>
                </c:pt>
                <c:pt idx="55">
                  <c:v>19.703255213018927</c:v>
                </c:pt>
                <c:pt idx="56">
                  <c:v>19.204015351163296</c:v>
                </c:pt>
                <c:pt idx="57">
                  <c:v>18.704795219522872</c:v>
                </c:pt>
                <c:pt idx="58">
                  <c:v>18.205595868786673</c:v>
                </c:pt>
                <c:pt idx="59">
                  <c:v>17.706418435820289</c:v>
                </c:pt>
                <c:pt idx="60">
                  <c:v>17.20726415335082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C-4473-A96D-311CA868D3BA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Sheet1!$A$12:$A$72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Sheet1!$D$12:$D$72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2.2557476868956279</c:v>
                </c:pt>
                <c:pt idx="3">
                  <c:v>3.3139532061309733</c:v>
                </c:pt>
                <c:pt idx="4">
                  <c:v>4.211194688439285</c:v>
                </c:pt>
                <c:pt idx="5">
                  <c:v>4.9803244822851518</c:v>
                </c:pt>
                <c:pt idx="6">
                  <c:v>5.6506730367149389</c:v>
                </c:pt>
                <c:pt idx="7">
                  <c:v>6.2483880200125057</c:v>
                </c:pt>
                <c:pt idx="8">
                  <c:v>6.7965456884182309</c:v>
                </c:pt>
                <c:pt idx="9">
                  <c:v>7.3148914339009599</c:v>
                </c:pt>
                <c:pt idx="10">
                  <c:v>7.8190296347002786</c:v>
                </c:pt>
                <c:pt idx="11">
                  <c:v>8.3190231581146055</c:v>
                </c:pt>
                <c:pt idx="12">
                  <c:v>8.8186636527210425</c:v>
                </c:pt>
                <c:pt idx="13">
                  <c:v>9.3182996602470354</c:v>
                </c:pt>
                <c:pt idx="14">
                  <c:v>9.8179312191893509</c:v>
                </c:pt>
                <c:pt idx="15">
                  <c:v>10.317558196166964</c:v>
                </c:pt>
                <c:pt idx="16">
                  <c:v>10.817180480928556</c:v>
                </c:pt>
                <c:pt idx="17">
                  <c:v>11.316797952936113</c:v>
                </c:pt>
                <c:pt idx="18">
                  <c:v>11.8164104882218</c:v>
                </c:pt>
                <c:pt idx="19">
                  <c:v>12.31601795770483</c:v>
                </c:pt>
                <c:pt idx="20">
                  <c:v>12.815620227228369</c:v>
                </c:pt>
                <c:pt idx="21">
                  <c:v>13.315217157228568</c:v>
                </c:pt>
                <c:pt idx="22">
                  <c:v>13.814808602447993</c:v>
                </c:pt>
                <c:pt idx="23">
                  <c:v>14.314394411621711</c:v>
                </c:pt>
                <c:pt idx="24">
                  <c:v>14.813974427141469</c:v>
                </c:pt>
                <c:pt idx="25">
                  <c:v>15.313548484696055</c:v>
                </c:pt>
                <c:pt idx="26">
                  <c:v>15.813116412885824</c:v>
                </c:pt>
                <c:pt idx="27">
                  <c:v>16.312678032809114</c:v>
                </c:pt>
                <c:pt idx="28">
                  <c:v>16.812233157618046</c:v>
                </c:pt>
                <c:pt idx="29">
                  <c:v>17.311781592040973</c:v>
                </c:pt>
                <c:pt idx="30">
                  <c:v>17.811323131868505</c:v>
                </c:pt>
                <c:pt idx="31">
                  <c:v>18.310857563399747</c:v>
                </c:pt>
                <c:pt idx="32">
                  <c:v>18.810384662844953</c:v>
                </c:pt>
                <c:pt idx="33">
                  <c:v>19.309904195680488</c:v>
                </c:pt>
                <c:pt idx="34">
                  <c:v>19.809415915951377</c:v>
                </c:pt>
                <c:pt idx="35">
                  <c:v>20.308919565516295</c:v>
                </c:pt>
                <c:pt idx="36">
                  <c:v>20.808414873229193</c:v>
                </c:pt>
                <c:pt idx="37">
                  <c:v>21.307901554051075</c:v>
                </c:pt>
                <c:pt idx="38">
                  <c:v>21.807379308084617</c:v>
                </c:pt>
                <c:pt idx="39">
                  <c:v>22.30684781952349</c:v>
                </c:pt>
                <c:pt idx="40">
                  <c:v>22.806306755507169</c:v>
                </c:pt>
                <c:pt idx="41">
                  <c:v>23.305755764870803</c:v>
                </c:pt>
                <c:pt idx="42">
                  <c:v>23.805194476778453</c:v>
                </c:pt>
                <c:pt idx="43">
                  <c:v>24.304622499226351</c:v>
                </c:pt>
                <c:pt idx="44">
                  <c:v>24.804039417401086</c:v>
                </c:pt>
                <c:pt idx="45">
                  <c:v>25.303444791875485</c:v>
                </c:pt>
                <c:pt idx="46">
                  <c:v>25.802838156622602</c:v>
                </c:pt>
                <c:pt idx="47">
                  <c:v>26.302219016825294</c:v>
                </c:pt>
                <c:pt idx="48">
                  <c:v>26.801586846455663</c:v>
                </c:pt>
                <c:pt idx="49">
                  <c:v>27.300941085594726</c:v>
                </c:pt>
                <c:pt idx="50">
                  <c:v>27.800281137458096</c:v>
                </c:pt>
                <c:pt idx="51">
                  <c:v>28.29960636508817</c:v>
                </c:pt>
                <c:pt idx="52">
                  <c:v>28.7989160876669</c:v>
                </c:pt>
                <c:pt idx="53">
                  <c:v>29.29820957639572</c:v>
                </c:pt>
                <c:pt idx="54">
                  <c:v>29.797486049880213</c:v>
                </c:pt>
                <c:pt idx="55">
                  <c:v>30.29674466894631</c:v>
                </c:pt>
                <c:pt idx="56">
                  <c:v>30.795984530801942</c:v>
                </c:pt>
                <c:pt idx="57">
                  <c:v>31.295204662442366</c:v>
                </c:pt>
                <c:pt idx="58">
                  <c:v>31.794404013178564</c:v>
                </c:pt>
                <c:pt idx="59">
                  <c:v>32.293581446144948</c:v>
                </c:pt>
                <c:pt idx="60">
                  <c:v>32.792735728614417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5C-4473-A96D-311CA868D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791208"/>
        <c:axId val="512794488"/>
      </c:scatterChart>
      <c:valAx>
        <c:axId val="51279120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94488"/>
        <c:crosses val="autoZero"/>
        <c:crossBetween val="midCat"/>
      </c:valAx>
      <c:valAx>
        <c:axId val="512794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[mmol/L]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791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Sheet1!$H$11</c:f>
              <c:strCache>
                <c:ptCount val="1"/>
                <c:pt idx="0">
                  <c:v>B:C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Sheet1!$A$12:$A$72</c:f>
              <c:numCache>
                <c:formatCode>General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xVal>
          <c:yVal>
            <c:numRef>
              <c:f>Sheet1!$H$12:$H$72</c:f>
              <c:numCache>
                <c:formatCode>General</c:formatCode>
                <c:ptCount val="61"/>
                <c:pt idx="0">
                  <c:v>0</c:v>
                </c:pt>
                <c:pt idx="1">
                  <c:v>5.4545454545454541</c:v>
                </c:pt>
                <c:pt idx="2">
                  <c:v>4.5835369550647931</c:v>
                </c:pt>
                <c:pt idx="3">
                  <c:v>4.5665354741522934</c:v>
                </c:pt>
                <c:pt idx="4">
                  <c:v>4.7049695296080092</c:v>
                </c:pt>
                <c:pt idx="5">
                  <c:v>4.8883930959555713</c:v>
                </c:pt>
                <c:pt idx="6">
                  <c:v>5.0751294141294228</c:v>
                </c:pt>
                <c:pt idx="7">
                  <c:v>5.2376934551040994</c:v>
                </c:pt>
                <c:pt idx="8">
                  <c:v>5.3491087868486131</c:v>
                </c:pt>
                <c:pt idx="9">
                  <c:v>5.375855574508094</c:v>
                </c:pt>
                <c:pt idx="10">
                  <c:v>5.2738290923552089</c:v>
                </c:pt>
                <c:pt idx="11">
                  <c:v>5.0114195306242317</c:v>
                </c:pt>
                <c:pt idx="12">
                  <c:v>4.6695837675589873</c:v>
                </c:pt>
                <c:pt idx="13">
                  <c:v>4.3658253700735026</c:v>
                </c:pt>
                <c:pt idx="14">
                  <c:v>4.0927150645663861</c:v>
                </c:pt>
                <c:pt idx="15">
                  <c:v>3.8461093025579181</c:v>
                </c:pt>
                <c:pt idx="16">
                  <c:v>3.6222763073312718</c:v>
                </c:pt>
                <c:pt idx="17">
                  <c:v>3.4182109460742884</c:v>
                </c:pt>
                <c:pt idx="18">
                  <c:v>3.2314034309999249</c:v>
                </c:pt>
                <c:pt idx="19">
                  <c:v>3.0597537332012017</c:v>
                </c:pt>
                <c:pt idx="20">
                  <c:v>2.9014888858624297</c:v>
                </c:pt>
                <c:pt idx="21">
                  <c:v>2.7551020979647496</c:v>
                </c:pt>
                <c:pt idx="22">
                  <c:v>2.6193045680781415</c:v>
                </c:pt>
                <c:pt idx="23">
                  <c:v>2.4929874393687754</c:v>
                </c:pt>
                <c:pt idx="24">
                  <c:v>2.3751914537099226</c:v>
                </c:pt>
                <c:pt idx="25">
                  <c:v>2.2650825464740509</c:v>
                </c:pt>
                <c:pt idx="26">
                  <c:v>2.1619320680660477</c:v>
                </c:pt>
                <c:pt idx="27">
                  <c:v>2.0651006402138261</c:v>
                </c:pt>
                <c:pt idx="28">
                  <c:v>1.9740248908759024</c:v>
                </c:pt>
                <c:pt idx="29">
                  <c:v>1.8882064862089383</c:v>
                </c:pt>
                <c:pt idx="30">
                  <c:v>1.8072030085459443</c:v>
                </c:pt>
                <c:pt idx="31">
                  <c:v>1.7306203277942935</c:v>
                </c:pt>
                <c:pt idx="32">
                  <c:v>1.6581061885846118</c:v>
                </c:pt>
                <c:pt idx="33">
                  <c:v>1.5893447929767535</c:v>
                </c:pt>
                <c:pt idx="34">
                  <c:v>1.5240522029578434</c:v>
                </c:pt>
                <c:pt idx="35">
                  <c:v>1.4619724215592034</c:v>
                </c:pt>
                <c:pt idx="36">
                  <c:v>1.4028740385358289</c:v>
                </c:pt>
                <c:pt idx="37">
                  <c:v>1.3465473479465744</c:v>
                </c:pt>
                <c:pt idx="38">
                  <c:v>1.2928018619563706</c:v>
                </c:pt>
                <c:pt idx="39">
                  <c:v>1.2414641587416055</c:v>
                </c:pt>
                <c:pt idx="40">
                  <c:v>1.1923760132662187</c:v>
                </c:pt>
                <c:pt idx="41">
                  <c:v>1.1453927684821603</c:v>
                </c:pt>
                <c:pt idx="42">
                  <c:v>1.1003819116344273</c:v>
                </c:pt>
                <c:pt idx="43">
                  <c:v>1.0572218261590693</c:v>
                </c:pt>
                <c:pt idx="44">
                  <c:v>1.0158006944178664</c:v>
                </c:pt>
                <c:pt idx="45">
                  <c:v>0.97601553042372335</c:v>
                </c:pt>
                <c:pt idx="46">
                  <c:v>0.93777132493977788</c:v>
                </c:pt>
                <c:pt idx="47">
                  <c:v>0.90098028801222763</c:v>
                </c:pt>
                <c:pt idx="48">
                  <c:v>0.86556117622481055</c:v>
                </c:pt>
                <c:pt idx="49">
                  <c:v>0.83143869382391411</c:v>
                </c:pt>
                <c:pt idx="50">
                  <c:v>0.79854295842336798</c:v>
                </c:pt>
                <c:pt idx="51">
                  <c:v>0.76680902331022438</c:v>
                </c:pt>
                <c:pt idx="52">
                  <c:v>0.73617644948025229</c:v>
                </c:pt>
                <c:pt idx="53">
                  <c:v>0.70658892146938701</c:v>
                </c:pt>
                <c:pt idx="54">
                  <c:v>0.67799390184348252</c:v>
                </c:pt>
                <c:pt idx="55">
                  <c:v>0.65034231988674529</c:v>
                </c:pt>
                <c:pt idx="56">
                  <c:v>0.62358829060832799</c:v>
                </c:pt>
                <c:pt idx="57">
                  <c:v>0.59768886068256488</c:v>
                </c:pt>
                <c:pt idx="58">
                  <c:v>0.57260377836428633</c:v>
                </c:pt>
                <c:pt idx="59">
                  <c:v>0.54829528478743561</c:v>
                </c:pt>
                <c:pt idx="60">
                  <c:v>0.52472792437186133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7E-4DF7-814C-8BE8562D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839272"/>
        <c:axId val="303843864"/>
      </c:scatterChart>
      <c:valAx>
        <c:axId val="30383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43864"/>
        <c:crosses val="autoZero"/>
        <c:crossBetween val="midCat"/>
      </c:valAx>
      <c:valAx>
        <c:axId val="30384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3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352424</xdr:colOff>
      <xdr:row>12</xdr:row>
      <xdr:rowOff>3174</xdr:rowOff>
    </xdr:from>
    <xdr:to>
      <xdr:col>20</xdr:col>
      <xdr:colOff>25399</xdr:colOff>
      <xdr:row>29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92EB06-B329-449E-91E2-99E70A811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352425</xdr:colOff>
      <xdr:row>29</xdr:row>
      <xdr:rowOff>22225</xdr:rowOff>
    </xdr:from>
    <xdr:to>
      <xdr:col>18</xdr:col>
      <xdr:colOff>47625</xdr:colOff>
      <xdr:row>44</xdr:row>
      <xdr:rowOff>3175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041DF9-EAEB-41AC-92B3-BE14252D9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E5FB-BD4F-47A2-A9CE-76135F68D50F}">
  <dimension ref="A1:I72"/>
  <sheetViews>
    <sheetView tabSelected="1" topLeftCell="A13" workbookViewId="0">
      <selection activeCell="J22" sqref="J22"/>
    </sheetView>
  </sheetViews>
  <sheetFormatPr defaultRowHeight="14.5" x14ac:dyDescent="0.35"/>
  <sheetData>
    <row r="1" spans="1:8" x14ac:dyDescent="0.35">
      <c r="A1" t="s">
        <v>0</v>
      </c>
      <c r="B1">
        <v>12</v>
      </c>
      <c r="C1" t="s">
        <v>1</v>
      </c>
    </row>
    <row r="2" spans="1:8" x14ac:dyDescent="0.35">
      <c r="A2" t="s">
        <v>2</v>
      </c>
      <c r="B2">
        <v>1</v>
      </c>
      <c r="C2" t="s">
        <v>1</v>
      </c>
    </row>
    <row r="3" spans="1:8" x14ac:dyDescent="0.35">
      <c r="A3" t="s">
        <v>3</v>
      </c>
      <c r="B3">
        <v>5</v>
      </c>
      <c r="C3" t="s">
        <v>4</v>
      </c>
    </row>
    <row r="4" spans="1:8" x14ac:dyDescent="0.35">
      <c r="A4" t="s">
        <v>5</v>
      </c>
      <c r="B4">
        <v>8.0000000000000004E-4</v>
      </c>
      <c r="C4" t="s">
        <v>6</v>
      </c>
    </row>
    <row r="5" spans="1:8" x14ac:dyDescent="0.35">
      <c r="A5" t="s">
        <v>7</v>
      </c>
      <c r="B5">
        <v>0.03</v>
      </c>
      <c r="C5" t="s">
        <v>4</v>
      </c>
    </row>
    <row r="6" spans="1:8" x14ac:dyDescent="0.35">
      <c r="A6" t="s">
        <v>8</v>
      </c>
      <c r="B6">
        <v>100</v>
      </c>
      <c r="C6" t="s">
        <v>4</v>
      </c>
    </row>
    <row r="7" spans="1:8" x14ac:dyDescent="0.35">
      <c r="A7" t="s">
        <v>9</v>
      </c>
      <c r="B7">
        <v>0</v>
      </c>
      <c r="C7" t="s">
        <v>4</v>
      </c>
    </row>
    <row r="8" spans="1:8" x14ac:dyDescent="0.35">
      <c r="A8" t="s">
        <v>10</v>
      </c>
      <c r="B8">
        <v>0</v>
      </c>
      <c r="C8" t="s">
        <v>4</v>
      </c>
    </row>
    <row r="9" spans="1:8" x14ac:dyDescent="0.35">
      <c r="A9" t="s">
        <v>11</v>
      </c>
      <c r="B9">
        <v>0.5</v>
      </c>
      <c r="C9" t="s">
        <v>12</v>
      </c>
    </row>
    <row r="11" spans="1:8" x14ac:dyDescent="0.35">
      <c r="A11" t="s">
        <v>13</v>
      </c>
      <c r="B11" t="s">
        <v>14</v>
      </c>
      <c r="C11" t="s">
        <v>15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</row>
    <row r="12" spans="1:8" x14ac:dyDescent="0.35">
      <c r="A12">
        <v>0</v>
      </c>
      <c r="B12">
        <v>50</v>
      </c>
      <c r="C12">
        <v>0</v>
      </c>
      <c r="D12">
        <v>0</v>
      </c>
      <c r="E12">
        <f>-$B$1*B12/($B$3 + B12) - $B$4 * B12^2</f>
        <v>-12.909090909090908</v>
      </c>
      <c r="F12">
        <f>-$B$2*C12/($B$5+C12) + $B$1*B12/($B$3+B12)</f>
        <v>10.909090909090908</v>
      </c>
      <c r="G12">
        <f>$B$2*C12/($B$5+C12) + $B$4*B12^2</f>
        <v>2</v>
      </c>
      <c r="H12" t="e">
        <f>C12/D12</f>
        <v>#DIV/0!</v>
      </c>
    </row>
    <row r="13" spans="1:8" x14ac:dyDescent="0.35">
      <c r="A13">
        <v>0.5</v>
      </c>
      <c r="B13">
        <f>B12+$B$9*E12</f>
        <v>43.545454545454547</v>
      </c>
      <c r="C13">
        <f>C12+$B$9*F12</f>
        <v>5.4545454545454541</v>
      </c>
      <c r="D13">
        <f>D12+$B$9*G12</f>
        <v>1</v>
      </c>
      <c r="E13">
        <f t="shared" ref="E13:E72" si="0">-$B$1*B13/($B$3 + B13) - $B$4 * B13^2</f>
        <v>-12.281010233076422</v>
      </c>
      <c r="F13">
        <f t="shared" ref="F13:F72" si="1">-$B$2*C13/($B$5+C13) + $B$1*B13/($B$3+B13)</f>
        <v>9.7695148592851666</v>
      </c>
      <c r="G13">
        <f t="shared" ref="G13:G72" si="2">$B$2*C13/($B$5+C13) + $B$4*B13^2</f>
        <v>2.5114953737912558</v>
      </c>
      <c r="H13">
        <f t="shared" ref="H13:H72" si="3">C13/D13</f>
        <v>5.4545454545454541</v>
      </c>
    </row>
    <row r="14" spans="1:8" x14ac:dyDescent="0.35">
      <c r="A14">
        <v>1</v>
      </c>
      <c r="B14">
        <f t="shared" ref="B14:B72" si="4">B13+$B$9*E13</f>
        <v>37.404949428916339</v>
      </c>
      <c r="C14">
        <f t="shared" ref="C14:C72" si="5">C13+$B$9*F13</f>
        <v>10.339302884188037</v>
      </c>
      <c r="D14">
        <f t="shared" ref="D14:D72" si="6">D13+$B$9*G13</f>
        <v>2.2557476868956279</v>
      </c>
      <c r="E14">
        <f t="shared" si="0"/>
        <v>-11.704375021050254</v>
      </c>
      <c r="F14">
        <f t="shared" si="1"/>
        <v>9.5879639825795628</v>
      </c>
      <c r="G14">
        <f t="shared" si="2"/>
        <v>2.1164110384706909</v>
      </c>
      <c r="H14">
        <f t="shared" si="3"/>
        <v>4.5835369550647931</v>
      </c>
    </row>
    <row r="15" spans="1:8" x14ac:dyDescent="0.35">
      <c r="A15">
        <v>1.5</v>
      </c>
      <c r="B15">
        <f t="shared" si="4"/>
        <v>31.552761918391212</v>
      </c>
      <c r="C15">
        <f t="shared" si="5"/>
        <v>15.133284875477818</v>
      </c>
      <c r="D15">
        <f t="shared" si="6"/>
        <v>3.3139532061309733</v>
      </c>
      <c r="E15">
        <f t="shared" si="0"/>
        <v>-11.15499859836885</v>
      </c>
      <c r="F15">
        <f t="shared" si="1"/>
        <v>9.3605156337522271</v>
      </c>
      <c r="G15">
        <f t="shared" si="2"/>
        <v>1.7944829646166243</v>
      </c>
      <c r="H15">
        <f t="shared" si="3"/>
        <v>4.5665354741522934</v>
      </c>
    </row>
    <row r="16" spans="1:8" x14ac:dyDescent="0.35">
      <c r="A16">
        <v>2</v>
      </c>
      <c r="B16">
        <f t="shared" si="4"/>
        <v>25.975262619206788</v>
      </c>
      <c r="C16">
        <f t="shared" si="5"/>
        <v>19.813542692353931</v>
      </c>
      <c r="D16">
        <f t="shared" si="6"/>
        <v>4.211194688439285</v>
      </c>
      <c r="E16">
        <f t="shared" si="0"/>
        <v>-10.602741832626354</v>
      </c>
      <c r="F16">
        <f t="shared" si="1"/>
        <v>9.0644822449346201</v>
      </c>
      <c r="G16">
        <f t="shared" si="2"/>
        <v>1.5382595876917331</v>
      </c>
      <c r="H16">
        <f t="shared" si="3"/>
        <v>4.7049695296080092</v>
      </c>
    </row>
    <row r="17" spans="1:9" x14ac:dyDescent="0.35">
      <c r="A17">
        <f>A16+0.5</f>
        <v>2.5</v>
      </c>
      <c r="B17">
        <f t="shared" si="4"/>
        <v>20.673891702893613</v>
      </c>
      <c r="C17">
        <f t="shared" si="5"/>
        <v>24.345783814821239</v>
      </c>
      <c r="D17">
        <f t="shared" si="6"/>
        <v>4.9803244822851518</v>
      </c>
      <c r="E17">
        <f t="shared" si="0"/>
        <v>-10.004923355737128</v>
      </c>
      <c r="F17">
        <f t="shared" si="1"/>
        <v>8.6642262468775542</v>
      </c>
      <c r="G17">
        <f t="shared" si="2"/>
        <v>1.3406971088595743</v>
      </c>
      <c r="H17">
        <f t="shared" si="3"/>
        <v>4.8883930959555713</v>
      </c>
    </row>
    <row r="18" spans="1:9" x14ac:dyDescent="0.35">
      <c r="A18">
        <f t="shared" ref="A18:A81" si="7">A17+0.5</f>
        <v>3</v>
      </c>
      <c r="B18">
        <f t="shared" si="4"/>
        <v>15.67143002502505</v>
      </c>
      <c r="C18">
        <f t="shared" si="5"/>
        <v>28.677896938260016</v>
      </c>
      <c r="D18">
        <f t="shared" si="6"/>
        <v>5.6506730367149389</v>
      </c>
      <c r="E18">
        <f t="shared" si="0"/>
        <v>-9.2939181648158335</v>
      </c>
      <c r="F18">
        <f t="shared" si="1"/>
        <v>8.0984881982207</v>
      </c>
      <c r="G18">
        <f t="shared" si="2"/>
        <v>1.195429966595134</v>
      </c>
      <c r="H18">
        <f t="shared" si="3"/>
        <v>5.0751294141294228</v>
      </c>
    </row>
    <row r="19" spans="1:9" x14ac:dyDescent="0.35">
      <c r="A19">
        <f t="shared" si="7"/>
        <v>3.5</v>
      </c>
      <c r="B19">
        <f t="shared" si="4"/>
        <v>11.024470942617132</v>
      </c>
      <c r="C19">
        <f t="shared" si="5"/>
        <v>32.727141037370366</v>
      </c>
      <c r="D19">
        <f t="shared" si="6"/>
        <v>6.2483880200125057</v>
      </c>
      <c r="E19">
        <f t="shared" si="0"/>
        <v>-8.352957786342742</v>
      </c>
      <c r="F19">
        <f t="shared" si="1"/>
        <v>7.2566424495312916</v>
      </c>
      <c r="G19">
        <f t="shared" si="2"/>
        <v>1.0963153368114511</v>
      </c>
      <c r="H19">
        <f t="shared" si="3"/>
        <v>5.2376934551040994</v>
      </c>
    </row>
    <row r="20" spans="1:9" x14ac:dyDescent="0.35">
      <c r="A20">
        <f t="shared" si="7"/>
        <v>4</v>
      </c>
      <c r="B20">
        <f t="shared" si="4"/>
        <v>6.8479920494457609</v>
      </c>
      <c r="C20">
        <f t="shared" si="5"/>
        <v>36.355462262136015</v>
      </c>
      <c r="D20">
        <f t="shared" si="6"/>
        <v>6.7965456884182309</v>
      </c>
      <c r="E20">
        <f t="shared" si="0"/>
        <v>-6.9733667504093919</v>
      </c>
      <c r="F20">
        <f t="shared" si="1"/>
        <v>5.936675259443934</v>
      </c>
      <c r="G20">
        <f t="shared" si="2"/>
        <v>1.0366914909654583</v>
      </c>
      <c r="H20">
        <f t="shared" si="3"/>
        <v>5.3491087868486131</v>
      </c>
    </row>
    <row r="21" spans="1:9" x14ac:dyDescent="0.35">
      <c r="A21">
        <f t="shared" si="7"/>
        <v>4.5</v>
      </c>
      <c r="B21">
        <f t="shared" si="4"/>
        <v>3.3613086742410649</v>
      </c>
      <c r="C21">
        <f t="shared" si="5"/>
        <v>39.323799891857981</v>
      </c>
      <c r="D21">
        <f t="shared" si="6"/>
        <v>7.3148914339009599</v>
      </c>
      <c r="E21">
        <f t="shared" si="0"/>
        <v>-4.8331285408223792</v>
      </c>
      <c r="F21">
        <f t="shared" si="1"/>
        <v>3.8248521392237409</v>
      </c>
      <c r="G21">
        <f t="shared" si="2"/>
        <v>1.0082764015986381</v>
      </c>
      <c r="H21">
        <f t="shared" si="3"/>
        <v>5.375855574508094</v>
      </c>
    </row>
    <row r="22" spans="1:9" x14ac:dyDescent="0.35">
      <c r="A22">
        <f t="shared" si="7"/>
        <v>5</v>
      </c>
      <c r="B22">
        <f t="shared" si="4"/>
        <v>0.94474440382987535</v>
      </c>
      <c r="C22">
        <f t="shared" si="5"/>
        <v>41.236225961469849</v>
      </c>
      <c r="D22">
        <f t="shared" si="6"/>
        <v>7.8190296347002786</v>
      </c>
      <c r="E22">
        <f t="shared" si="0"/>
        <v>-1.9077653844705884</v>
      </c>
      <c r="F22">
        <f t="shared" si="1"/>
        <v>0.90777833764193561</v>
      </c>
      <c r="G22">
        <f t="shared" si="2"/>
        <v>0.99998704682865291</v>
      </c>
      <c r="H22">
        <f t="shared" si="3"/>
        <v>5.2738290923552089</v>
      </c>
    </row>
    <row r="23" spans="1:9" x14ac:dyDescent="0.35">
      <c r="A23">
        <f t="shared" si="7"/>
        <v>5.5</v>
      </c>
      <c r="B23">
        <f t="shared" si="4"/>
        <v>-9.1382884054188596E-3</v>
      </c>
      <c r="C23">
        <f t="shared" si="5"/>
        <v>41.690115130290813</v>
      </c>
      <c r="D23">
        <f t="shared" si="6"/>
        <v>8.3190231581146055</v>
      </c>
      <c r="E23">
        <f t="shared" si="0"/>
        <v>2.1971982751497383E-2</v>
      </c>
      <c r="F23">
        <f t="shared" si="1"/>
        <v>-1.0212529719643721</v>
      </c>
      <c r="G23">
        <f t="shared" si="2"/>
        <v>0.99928098921287467</v>
      </c>
      <c r="H23">
        <f t="shared" si="3"/>
        <v>5.0114195306242317</v>
      </c>
    </row>
    <row r="24" spans="1:9" x14ac:dyDescent="0.35">
      <c r="A24">
        <f t="shared" si="7"/>
        <v>6</v>
      </c>
      <c r="B24">
        <f t="shared" si="4"/>
        <v>1.8477029703298318E-3</v>
      </c>
      <c r="C24">
        <f t="shared" si="5"/>
        <v>41.179488644308627</v>
      </c>
      <c r="D24">
        <f t="shared" si="6"/>
        <v>8.8186636527210425</v>
      </c>
      <c r="E24">
        <f t="shared" si="0"/>
        <v>-4.4328517423396297E-3</v>
      </c>
      <c r="F24">
        <f t="shared" si="1"/>
        <v>-0.99483916330964572</v>
      </c>
      <c r="G24">
        <f t="shared" si="2"/>
        <v>0.99927201505198537</v>
      </c>
      <c r="H24">
        <f t="shared" si="3"/>
        <v>4.6695837675589873</v>
      </c>
    </row>
    <row r="25" spans="1:9" x14ac:dyDescent="0.35">
      <c r="A25">
        <f t="shared" si="7"/>
        <v>6.5</v>
      </c>
      <c r="B25">
        <f t="shared" si="4"/>
        <v>-3.6872290083998305E-4</v>
      </c>
      <c r="C25">
        <f t="shared" si="5"/>
        <v>40.682069062653802</v>
      </c>
      <c r="D25">
        <f t="shared" si="6"/>
        <v>9.3182996602470354</v>
      </c>
      <c r="E25">
        <f t="shared" si="0"/>
        <v>8.8500011722081112E-4</v>
      </c>
      <c r="F25">
        <f t="shared" si="1"/>
        <v>-1.0001481180018517</v>
      </c>
      <c r="G25">
        <f t="shared" si="2"/>
        <v>0.99926311788463085</v>
      </c>
      <c r="H25">
        <f t="shared" si="3"/>
        <v>4.3658253700735026</v>
      </c>
    </row>
    <row r="26" spans="1:9" x14ac:dyDescent="0.35">
      <c r="A26">
        <f t="shared" si="7"/>
        <v>7</v>
      </c>
      <c r="B26">
        <f t="shared" si="4"/>
        <v>7.3777157770422508E-5</v>
      </c>
      <c r="C26">
        <f t="shared" si="5"/>
        <v>40.181995003652879</v>
      </c>
      <c r="D26">
        <f t="shared" si="6"/>
        <v>9.8179312191893509</v>
      </c>
      <c r="E26">
        <f t="shared" si="0"/>
        <v>-1.7706257036889561E-4</v>
      </c>
      <c r="F26">
        <f t="shared" si="1"/>
        <v>-0.99907689138485822</v>
      </c>
      <c r="G26">
        <f t="shared" si="2"/>
        <v>0.99925395395522709</v>
      </c>
      <c r="H26">
        <f t="shared" si="3"/>
        <v>4.0927150645663861</v>
      </c>
    </row>
    <row r="27" spans="1:9" x14ac:dyDescent="0.35">
      <c r="A27">
        <f t="shared" si="7"/>
        <v>7.5</v>
      </c>
      <c r="B27">
        <f t="shared" si="4"/>
        <v>-1.4754127414025295E-5</v>
      </c>
      <c r="C27">
        <f t="shared" si="5"/>
        <v>39.68245655796045</v>
      </c>
      <c r="D27">
        <f t="shared" si="6"/>
        <v>10.317558196166964</v>
      </c>
      <c r="E27">
        <f t="shared" si="0"/>
        <v>3.5410010108273974E-5</v>
      </c>
      <c r="F27">
        <f t="shared" si="1"/>
        <v>-0.99927997953329295</v>
      </c>
      <c r="G27">
        <f t="shared" si="2"/>
        <v>0.99924456952318474</v>
      </c>
      <c r="H27">
        <f t="shared" si="3"/>
        <v>3.8461093025579181</v>
      </c>
    </row>
    <row r="28" spans="1:9" x14ac:dyDescent="0.35">
      <c r="A28" s="1">
        <f t="shared" si="7"/>
        <v>8</v>
      </c>
      <c r="B28" s="1">
        <f t="shared" si="4"/>
        <v>2.9508776401116916E-6</v>
      </c>
      <c r="C28" s="1">
        <f t="shared" si="5"/>
        <v>39.1828165681938</v>
      </c>
      <c r="D28" s="1">
        <f t="shared" si="6"/>
        <v>10.817180480928556</v>
      </c>
      <c r="E28" s="1">
        <f t="shared" si="0"/>
        <v>-7.0821021635508237E-6</v>
      </c>
      <c r="F28" s="1">
        <f t="shared" si="1"/>
        <v>-0.99922786191295054</v>
      </c>
      <c r="G28" s="1">
        <f t="shared" si="2"/>
        <v>0.99923494401511415</v>
      </c>
      <c r="H28" s="1">
        <f t="shared" si="3"/>
        <v>3.6222763073312718</v>
      </c>
      <c r="I28">
        <f>(B12-B28)/B12</f>
        <v>0.99999994098244716</v>
      </c>
    </row>
    <row r="29" spans="1:9" x14ac:dyDescent="0.35">
      <c r="A29">
        <f t="shared" si="7"/>
        <v>8.5</v>
      </c>
      <c r="B29">
        <f t="shared" si="4"/>
        <v>-5.9017344166372018E-7</v>
      </c>
      <c r="C29">
        <f t="shared" si="5"/>
        <v>38.683202637237322</v>
      </c>
      <c r="D29">
        <f t="shared" si="6"/>
        <v>11.316797952936113</v>
      </c>
      <c r="E29">
        <f t="shared" si="0"/>
        <v>1.4164164269005561E-6</v>
      </c>
      <c r="F29">
        <f t="shared" si="1"/>
        <v>-0.99922648698780003</v>
      </c>
      <c r="G29">
        <f t="shared" si="2"/>
        <v>0.99922507057137322</v>
      </c>
      <c r="H29">
        <f t="shared" si="3"/>
        <v>3.4182109460742884</v>
      </c>
    </row>
    <row r="30" spans="1:9" x14ac:dyDescent="0.35">
      <c r="A30">
        <f t="shared" si="7"/>
        <v>9</v>
      </c>
      <c r="B30">
        <v>0</v>
      </c>
      <c r="C30">
        <f t="shared" si="5"/>
        <v>38.183589393743425</v>
      </c>
      <c r="D30">
        <f t="shared" si="6"/>
        <v>11.8164104882218</v>
      </c>
      <c r="E30">
        <f t="shared" si="0"/>
        <v>0</v>
      </c>
      <c r="F30">
        <f t="shared" si="1"/>
        <v>-0.99921493896606028</v>
      </c>
      <c r="G30">
        <f t="shared" si="2"/>
        <v>0.99921493896606028</v>
      </c>
      <c r="H30">
        <f t="shared" si="3"/>
        <v>3.2314034309999249</v>
      </c>
    </row>
    <row r="31" spans="1:9" x14ac:dyDescent="0.35">
      <c r="A31">
        <f t="shared" si="7"/>
        <v>9.5</v>
      </c>
      <c r="B31">
        <f t="shared" si="4"/>
        <v>0</v>
      </c>
      <c r="C31">
        <f t="shared" si="5"/>
        <v>37.683981924260394</v>
      </c>
      <c r="D31">
        <f t="shared" si="6"/>
        <v>12.31601795770483</v>
      </c>
      <c r="E31">
        <f t="shared" si="0"/>
        <v>0</v>
      </c>
      <c r="F31">
        <f t="shared" si="1"/>
        <v>-0.99920453904707673</v>
      </c>
      <c r="G31">
        <f t="shared" si="2"/>
        <v>0.99920453904707673</v>
      </c>
      <c r="H31">
        <f t="shared" si="3"/>
        <v>3.0597537332012017</v>
      </c>
    </row>
    <row r="32" spans="1:9" x14ac:dyDescent="0.35">
      <c r="A32">
        <f t="shared" si="7"/>
        <v>10</v>
      </c>
      <c r="B32">
        <f t="shared" si="4"/>
        <v>0</v>
      </c>
      <c r="C32">
        <f t="shared" si="5"/>
        <v>37.184379654736858</v>
      </c>
      <c r="D32">
        <f t="shared" si="6"/>
        <v>12.815620227228369</v>
      </c>
      <c r="E32">
        <f t="shared" si="0"/>
        <v>0</v>
      </c>
      <c r="F32">
        <f t="shared" si="1"/>
        <v>-0.99919386000039956</v>
      </c>
      <c r="G32">
        <f t="shared" si="2"/>
        <v>0.99919386000039956</v>
      </c>
      <c r="H32">
        <f t="shared" si="3"/>
        <v>2.9014888858624297</v>
      </c>
    </row>
    <row r="33" spans="1:8" x14ac:dyDescent="0.35">
      <c r="A33">
        <f t="shared" si="7"/>
        <v>10.5</v>
      </c>
      <c r="B33">
        <f t="shared" si="4"/>
        <v>0</v>
      </c>
      <c r="C33">
        <f t="shared" si="5"/>
        <v>36.684782724736657</v>
      </c>
      <c r="D33">
        <f t="shared" si="6"/>
        <v>13.315217157228568</v>
      </c>
      <c r="E33">
        <f t="shared" si="0"/>
        <v>0</v>
      </c>
      <c r="F33">
        <f t="shared" si="1"/>
        <v>-0.999182890438848</v>
      </c>
      <c r="G33">
        <f t="shared" si="2"/>
        <v>0.999182890438848</v>
      </c>
      <c r="H33">
        <f t="shared" si="3"/>
        <v>2.7551020979647496</v>
      </c>
    </row>
    <row r="34" spans="1:8" x14ac:dyDescent="0.35">
      <c r="A34">
        <f t="shared" si="7"/>
        <v>11</v>
      </c>
      <c r="B34">
        <f t="shared" si="4"/>
        <v>0</v>
      </c>
      <c r="C34">
        <f t="shared" si="5"/>
        <v>36.185191279517234</v>
      </c>
      <c r="D34">
        <f t="shared" si="6"/>
        <v>13.814808602447993</v>
      </c>
      <c r="E34">
        <f t="shared" si="0"/>
        <v>0</v>
      </c>
      <c r="F34">
        <f t="shared" si="1"/>
        <v>-0.99917161834743728</v>
      </c>
      <c r="G34">
        <f t="shared" si="2"/>
        <v>0.99917161834743728</v>
      </c>
      <c r="H34">
        <f t="shared" si="3"/>
        <v>2.6193045680781415</v>
      </c>
    </row>
    <row r="35" spans="1:8" x14ac:dyDescent="0.35">
      <c r="A35">
        <f t="shared" si="7"/>
        <v>11.5</v>
      </c>
      <c r="B35">
        <f t="shared" si="4"/>
        <v>0</v>
      </c>
      <c r="C35">
        <f t="shared" si="5"/>
        <v>35.685605470343518</v>
      </c>
      <c r="D35">
        <f t="shared" si="6"/>
        <v>14.314394411621711</v>
      </c>
      <c r="E35">
        <f t="shared" si="0"/>
        <v>0</v>
      </c>
      <c r="F35">
        <f t="shared" si="1"/>
        <v>-0.99916003103951545</v>
      </c>
      <c r="G35">
        <f t="shared" si="2"/>
        <v>0.99916003103951545</v>
      </c>
      <c r="H35">
        <f t="shared" si="3"/>
        <v>2.4929874393687754</v>
      </c>
    </row>
    <row r="36" spans="1:8" x14ac:dyDescent="0.35">
      <c r="A36">
        <f t="shared" si="7"/>
        <v>12</v>
      </c>
      <c r="B36">
        <f t="shared" si="4"/>
        <v>0</v>
      </c>
      <c r="C36">
        <f t="shared" si="5"/>
        <v>35.186025454823763</v>
      </c>
      <c r="D36">
        <f t="shared" si="6"/>
        <v>14.813974427141469</v>
      </c>
      <c r="E36">
        <f t="shared" si="0"/>
        <v>0</v>
      </c>
      <c r="F36">
        <f t="shared" si="1"/>
        <v>-0.99914811510917134</v>
      </c>
      <c r="G36">
        <f t="shared" si="2"/>
        <v>0.99914811510917134</v>
      </c>
      <c r="H36">
        <f t="shared" si="3"/>
        <v>2.3751914537099226</v>
      </c>
    </row>
    <row r="37" spans="1:8" x14ac:dyDescent="0.35">
      <c r="A37">
        <f t="shared" si="7"/>
        <v>12.5</v>
      </c>
      <c r="B37">
        <f t="shared" si="4"/>
        <v>0</v>
      </c>
      <c r="C37">
        <f t="shared" si="5"/>
        <v>34.686451397269181</v>
      </c>
      <c r="D37">
        <f t="shared" si="6"/>
        <v>15.313548484696055</v>
      </c>
      <c r="E37">
        <f t="shared" si="0"/>
        <v>0</v>
      </c>
      <c r="F37">
        <f t="shared" si="1"/>
        <v>-0.99913585637953883</v>
      </c>
      <c r="G37">
        <f t="shared" si="2"/>
        <v>0.99913585637953883</v>
      </c>
      <c r="H37">
        <f t="shared" si="3"/>
        <v>2.2650825464740509</v>
      </c>
    </row>
    <row r="38" spans="1:8" x14ac:dyDescent="0.35">
      <c r="A38">
        <f t="shared" si="7"/>
        <v>13</v>
      </c>
      <c r="B38">
        <f t="shared" si="4"/>
        <v>0</v>
      </c>
      <c r="C38">
        <f t="shared" si="5"/>
        <v>34.186883469079412</v>
      </c>
      <c r="D38">
        <f t="shared" si="6"/>
        <v>15.813116412885824</v>
      </c>
      <c r="E38">
        <f t="shared" si="0"/>
        <v>0</v>
      </c>
      <c r="F38">
        <f t="shared" si="1"/>
        <v>-0.99912323984657714</v>
      </c>
      <c r="G38">
        <f t="shared" si="2"/>
        <v>0.99912323984657714</v>
      </c>
      <c r="H38">
        <f t="shared" si="3"/>
        <v>2.1619320680660477</v>
      </c>
    </row>
    <row r="39" spans="1:8" x14ac:dyDescent="0.35">
      <c r="A39">
        <f t="shared" si="7"/>
        <v>13.5</v>
      </c>
      <c r="B39">
        <f t="shared" si="4"/>
        <v>0</v>
      </c>
      <c r="C39">
        <f t="shared" si="5"/>
        <v>33.68732184915612</v>
      </c>
      <c r="D39">
        <f t="shared" si="6"/>
        <v>16.312678032809114</v>
      </c>
      <c r="E39">
        <f t="shared" si="0"/>
        <v>0</v>
      </c>
      <c r="F39">
        <f t="shared" si="1"/>
        <v>-0.99911024961786066</v>
      </c>
      <c r="G39">
        <f t="shared" si="2"/>
        <v>0.99911024961786066</v>
      </c>
      <c r="H39">
        <f t="shared" si="3"/>
        <v>2.0651006402138261</v>
      </c>
    </row>
    <row r="40" spans="1:8" x14ac:dyDescent="0.35">
      <c r="A40">
        <f t="shared" si="7"/>
        <v>14</v>
      </c>
      <c r="B40">
        <f t="shared" si="4"/>
        <v>0</v>
      </c>
      <c r="C40">
        <f t="shared" si="5"/>
        <v>33.187766724347192</v>
      </c>
      <c r="D40">
        <f t="shared" si="6"/>
        <v>16.812233157618046</v>
      </c>
      <c r="E40">
        <f t="shared" si="0"/>
        <v>0</v>
      </c>
      <c r="F40">
        <f t="shared" si="1"/>
        <v>-0.99909686884585136</v>
      </c>
      <c r="G40">
        <f t="shared" si="2"/>
        <v>0.99909686884585136</v>
      </c>
      <c r="H40">
        <f t="shared" si="3"/>
        <v>1.9740248908759024</v>
      </c>
    </row>
    <row r="41" spans="1:8" x14ac:dyDescent="0.35">
      <c r="A41">
        <f t="shared" si="7"/>
        <v>14.5</v>
      </c>
      <c r="B41">
        <f t="shared" si="4"/>
        <v>0</v>
      </c>
      <c r="C41">
        <f t="shared" si="5"/>
        <v>32.688218289924265</v>
      </c>
      <c r="D41">
        <f t="shared" si="6"/>
        <v>17.311781592040973</v>
      </c>
      <c r="E41">
        <f t="shared" si="0"/>
        <v>0</v>
      </c>
      <c r="F41">
        <f t="shared" si="1"/>
        <v>-0.99908307965506671</v>
      </c>
      <c r="G41">
        <f t="shared" si="2"/>
        <v>0.99908307965506671</v>
      </c>
      <c r="H41">
        <f t="shared" si="3"/>
        <v>1.8882064862089383</v>
      </c>
    </row>
    <row r="42" spans="1:8" x14ac:dyDescent="0.35">
      <c r="A42">
        <f t="shared" si="7"/>
        <v>15</v>
      </c>
      <c r="B42">
        <f t="shared" si="4"/>
        <v>0</v>
      </c>
      <c r="C42">
        <f t="shared" si="5"/>
        <v>32.188676750096732</v>
      </c>
      <c r="D42">
        <f t="shared" si="6"/>
        <v>17.811323131868505</v>
      </c>
      <c r="E42">
        <f t="shared" si="0"/>
        <v>0</v>
      </c>
      <c r="F42">
        <f t="shared" si="1"/>
        <v>-0.99906886306248099</v>
      </c>
      <c r="G42">
        <f t="shared" si="2"/>
        <v>0.99906886306248099</v>
      </c>
      <c r="H42">
        <f t="shared" si="3"/>
        <v>1.8072030085459443</v>
      </c>
    </row>
    <row r="43" spans="1:8" x14ac:dyDescent="0.35">
      <c r="A43">
        <f t="shared" si="7"/>
        <v>15.5</v>
      </c>
      <c r="B43">
        <f t="shared" si="4"/>
        <v>0</v>
      </c>
      <c r="C43">
        <f t="shared" si="5"/>
        <v>31.689142318565491</v>
      </c>
      <c r="D43">
        <f t="shared" si="6"/>
        <v>18.310857563399747</v>
      </c>
      <c r="E43">
        <f t="shared" si="0"/>
        <v>0</v>
      </c>
      <c r="F43">
        <f t="shared" si="1"/>
        <v>-0.99905419889041447</v>
      </c>
      <c r="G43">
        <f t="shared" si="2"/>
        <v>0.99905419889041447</v>
      </c>
      <c r="H43">
        <f t="shared" si="3"/>
        <v>1.7306203277942935</v>
      </c>
    </row>
    <row r="44" spans="1:8" x14ac:dyDescent="0.35">
      <c r="A44">
        <f t="shared" si="7"/>
        <v>16</v>
      </c>
      <c r="B44">
        <f t="shared" si="4"/>
        <v>0</v>
      </c>
      <c r="C44">
        <f t="shared" si="5"/>
        <v>31.189615219120284</v>
      </c>
      <c r="D44">
        <f t="shared" si="6"/>
        <v>18.810384662844953</v>
      </c>
      <c r="E44">
        <f t="shared" si="0"/>
        <v>0</v>
      </c>
      <c r="F44">
        <f t="shared" si="1"/>
        <v>-0.99903906567107115</v>
      </c>
      <c r="G44">
        <f t="shared" si="2"/>
        <v>0.99903906567107115</v>
      </c>
      <c r="H44">
        <f t="shared" si="3"/>
        <v>1.6581061885846118</v>
      </c>
    </row>
    <row r="45" spans="1:8" x14ac:dyDescent="0.35">
      <c r="A45">
        <f t="shared" si="7"/>
        <v>16.5</v>
      </c>
      <c r="B45">
        <f t="shared" si="4"/>
        <v>0</v>
      </c>
      <c r="C45">
        <f t="shared" si="5"/>
        <v>30.690095686284749</v>
      </c>
      <c r="D45">
        <f t="shared" si="6"/>
        <v>19.309904195680488</v>
      </c>
      <c r="E45">
        <f t="shared" si="0"/>
        <v>0</v>
      </c>
      <c r="F45">
        <f t="shared" si="1"/>
        <v>-0.99902344054177561</v>
      </c>
      <c r="G45">
        <f t="shared" si="2"/>
        <v>0.99902344054177561</v>
      </c>
      <c r="H45">
        <f t="shared" si="3"/>
        <v>1.5893447929767535</v>
      </c>
    </row>
    <row r="46" spans="1:8" x14ac:dyDescent="0.35">
      <c r="A46">
        <f t="shared" si="7"/>
        <v>17</v>
      </c>
      <c r="B46">
        <f t="shared" si="4"/>
        <v>0</v>
      </c>
      <c r="C46">
        <f t="shared" si="5"/>
        <v>30.190583966013861</v>
      </c>
      <c r="D46">
        <f t="shared" si="6"/>
        <v>19.809415915951377</v>
      </c>
      <c r="E46">
        <f t="shared" si="0"/>
        <v>0</v>
      </c>
      <c r="F46">
        <f t="shared" si="1"/>
        <v>-0.99900729912983355</v>
      </c>
      <c r="G46">
        <f t="shared" si="2"/>
        <v>0.99900729912983355</v>
      </c>
      <c r="H46">
        <f t="shared" si="3"/>
        <v>1.5240522029578434</v>
      </c>
    </row>
    <row r="47" spans="1:8" x14ac:dyDescent="0.35">
      <c r="A47">
        <f t="shared" si="7"/>
        <v>17.5</v>
      </c>
      <c r="B47">
        <f t="shared" si="4"/>
        <v>0</v>
      </c>
      <c r="C47">
        <f t="shared" si="5"/>
        <v>29.691080316448943</v>
      </c>
      <c r="D47">
        <f t="shared" si="6"/>
        <v>20.308919565516295</v>
      </c>
      <c r="E47">
        <f t="shared" si="0"/>
        <v>0</v>
      </c>
      <c r="F47">
        <f t="shared" si="1"/>
        <v>-0.99899061542579937</v>
      </c>
      <c r="G47">
        <f t="shared" si="2"/>
        <v>0.99899061542579937</v>
      </c>
      <c r="H47">
        <f t="shared" si="3"/>
        <v>1.4619724215592034</v>
      </c>
    </row>
    <row r="48" spans="1:8" x14ac:dyDescent="0.35">
      <c r="A48">
        <f t="shared" si="7"/>
        <v>18</v>
      </c>
      <c r="B48">
        <f t="shared" si="4"/>
        <v>0</v>
      </c>
      <c r="C48">
        <f t="shared" si="5"/>
        <v>29.191585008736045</v>
      </c>
      <c r="D48">
        <f t="shared" si="6"/>
        <v>20.808414873229193</v>
      </c>
      <c r="E48">
        <f t="shared" si="0"/>
        <v>0</v>
      </c>
      <c r="F48">
        <f t="shared" si="1"/>
        <v>-0.99897336164376327</v>
      </c>
      <c r="G48">
        <f t="shared" si="2"/>
        <v>0.99897336164376327</v>
      </c>
      <c r="H48">
        <f t="shared" si="3"/>
        <v>1.4028740385358289</v>
      </c>
    </row>
    <row r="49" spans="1:8" x14ac:dyDescent="0.35">
      <c r="A49">
        <f t="shared" si="7"/>
        <v>18.5</v>
      </c>
      <c r="B49">
        <f t="shared" si="4"/>
        <v>0</v>
      </c>
      <c r="C49">
        <f t="shared" si="5"/>
        <v>28.692098327914163</v>
      </c>
      <c r="D49">
        <f t="shared" si="6"/>
        <v>21.307901554051075</v>
      </c>
      <c r="E49">
        <f t="shared" si="0"/>
        <v>0</v>
      </c>
      <c r="F49">
        <f t="shared" si="1"/>
        <v>-0.99895550806708144</v>
      </c>
      <c r="G49">
        <f t="shared" si="2"/>
        <v>0.99895550806708144</v>
      </c>
      <c r="H49">
        <f t="shared" si="3"/>
        <v>1.3465473479465744</v>
      </c>
    </row>
    <row r="50" spans="1:8" x14ac:dyDescent="0.35">
      <c r="A50">
        <f t="shared" si="7"/>
        <v>19</v>
      </c>
      <c r="B50">
        <f t="shared" si="4"/>
        <v>0</v>
      </c>
      <c r="C50">
        <f t="shared" si="5"/>
        <v>28.192620573880621</v>
      </c>
      <c r="D50">
        <f t="shared" si="6"/>
        <v>21.807379308084617</v>
      </c>
      <c r="E50">
        <f t="shared" si="0"/>
        <v>0</v>
      </c>
      <c r="F50">
        <f t="shared" si="1"/>
        <v>-0.9989370228777491</v>
      </c>
      <c r="G50">
        <f t="shared" si="2"/>
        <v>0.9989370228777491</v>
      </c>
      <c r="H50">
        <f t="shared" si="3"/>
        <v>1.2928018619563706</v>
      </c>
    </row>
    <row r="51" spans="1:8" x14ac:dyDescent="0.35">
      <c r="A51">
        <f t="shared" si="7"/>
        <v>19.5</v>
      </c>
      <c r="B51">
        <f t="shared" si="4"/>
        <v>0</v>
      </c>
      <c r="C51">
        <f t="shared" si="5"/>
        <v>27.693152062441747</v>
      </c>
      <c r="D51">
        <f t="shared" si="6"/>
        <v>22.30684781952349</v>
      </c>
      <c r="E51">
        <f t="shared" si="0"/>
        <v>0</v>
      </c>
      <c r="F51">
        <f t="shared" si="1"/>
        <v>-0.99891787196735671</v>
      </c>
      <c r="G51">
        <f t="shared" si="2"/>
        <v>0.99891787196735671</v>
      </c>
      <c r="H51">
        <f t="shared" si="3"/>
        <v>1.2414641587416055</v>
      </c>
    </row>
    <row r="52" spans="1:8" x14ac:dyDescent="0.35">
      <c r="A52">
        <f t="shared" si="7"/>
        <v>20</v>
      </c>
      <c r="B52">
        <f t="shared" si="4"/>
        <v>0</v>
      </c>
      <c r="C52">
        <f t="shared" si="5"/>
        <v>27.193693126458069</v>
      </c>
      <c r="D52">
        <f t="shared" si="6"/>
        <v>22.806306755507169</v>
      </c>
      <c r="E52">
        <f t="shared" si="0"/>
        <v>0</v>
      </c>
      <c r="F52">
        <f t="shared" si="1"/>
        <v>-0.99889801872726647</v>
      </c>
      <c r="G52">
        <f t="shared" si="2"/>
        <v>0.99889801872726647</v>
      </c>
      <c r="H52">
        <f t="shared" si="3"/>
        <v>1.1923760132662187</v>
      </c>
    </row>
    <row r="53" spans="1:8" x14ac:dyDescent="0.35">
      <c r="A53">
        <f t="shared" si="7"/>
        <v>20.5</v>
      </c>
      <c r="B53">
        <f t="shared" si="4"/>
        <v>0</v>
      </c>
      <c r="C53">
        <f t="shared" si="5"/>
        <v>26.694244117094435</v>
      </c>
      <c r="D53">
        <f t="shared" si="6"/>
        <v>23.305755764870803</v>
      </c>
      <c r="E53">
        <f t="shared" si="0"/>
        <v>0</v>
      </c>
      <c r="F53">
        <f t="shared" si="1"/>
        <v>-0.99887742381529843</v>
      </c>
      <c r="G53">
        <f t="shared" si="2"/>
        <v>0.99887742381529843</v>
      </c>
      <c r="H53">
        <f t="shared" si="3"/>
        <v>1.1453927684821603</v>
      </c>
    </row>
    <row r="54" spans="1:8" x14ac:dyDescent="0.35">
      <c r="A54">
        <f t="shared" si="7"/>
        <v>21</v>
      </c>
      <c r="B54">
        <f t="shared" si="4"/>
        <v>0</v>
      </c>
      <c r="C54">
        <f t="shared" si="5"/>
        <v>26.194805405186784</v>
      </c>
      <c r="D54">
        <f t="shared" si="6"/>
        <v>23.805194476778453</v>
      </c>
      <c r="E54">
        <f t="shared" si="0"/>
        <v>0</v>
      </c>
      <c r="F54">
        <f t="shared" si="1"/>
        <v>-0.99885604489579671</v>
      </c>
      <c r="G54">
        <f t="shared" si="2"/>
        <v>0.99885604489579671</v>
      </c>
      <c r="H54">
        <f t="shared" si="3"/>
        <v>1.1003819116344273</v>
      </c>
    </row>
    <row r="55" spans="1:8" x14ac:dyDescent="0.35">
      <c r="A55">
        <f t="shared" si="7"/>
        <v>21.5</v>
      </c>
      <c r="B55">
        <f t="shared" si="4"/>
        <v>0</v>
      </c>
      <c r="C55">
        <f t="shared" si="5"/>
        <v>25.695377382738886</v>
      </c>
      <c r="D55">
        <f t="shared" si="6"/>
        <v>24.304622499226351</v>
      </c>
      <c r="E55">
        <f t="shared" si="0"/>
        <v>0</v>
      </c>
      <c r="F55">
        <f t="shared" si="1"/>
        <v>-0.99883383634946676</v>
      </c>
      <c r="G55">
        <f t="shared" si="2"/>
        <v>0.99883383634946676</v>
      </c>
      <c r="H55">
        <f t="shared" si="3"/>
        <v>1.0572218261590693</v>
      </c>
    </row>
    <row r="56" spans="1:8" x14ac:dyDescent="0.35">
      <c r="A56">
        <f t="shared" si="7"/>
        <v>22</v>
      </c>
      <c r="B56">
        <f t="shared" si="4"/>
        <v>0</v>
      </c>
      <c r="C56">
        <f t="shared" si="5"/>
        <v>25.195960464564152</v>
      </c>
      <c r="D56">
        <f t="shared" si="6"/>
        <v>24.804039417401086</v>
      </c>
      <c r="E56">
        <f t="shared" si="0"/>
        <v>0</v>
      </c>
      <c r="F56">
        <f t="shared" si="1"/>
        <v>-0.9988107489488004</v>
      </c>
      <c r="G56">
        <f t="shared" si="2"/>
        <v>0.9988107489488004</v>
      </c>
      <c r="H56">
        <f t="shared" si="3"/>
        <v>1.0158006944178664</v>
      </c>
    </row>
    <row r="57" spans="1:8" x14ac:dyDescent="0.35">
      <c r="A57">
        <f t="shared" si="7"/>
        <v>22.5</v>
      </c>
      <c r="B57">
        <f t="shared" si="4"/>
        <v>0</v>
      </c>
      <c r="C57">
        <f t="shared" si="5"/>
        <v>24.696555090089753</v>
      </c>
      <c r="D57">
        <f t="shared" si="6"/>
        <v>25.303444791875485</v>
      </c>
      <c r="E57">
        <f t="shared" si="0"/>
        <v>0</v>
      </c>
      <c r="F57">
        <f t="shared" si="1"/>
        <v>-0.99878672949423408</v>
      </c>
      <c r="G57">
        <f t="shared" si="2"/>
        <v>0.99878672949423408</v>
      </c>
      <c r="H57">
        <f t="shared" si="3"/>
        <v>0.97601553042372335</v>
      </c>
    </row>
    <row r="58" spans="1:8" x14ac:dyDescent="0.35">
      <c r="A58">
        <f t="shared" si="7"/>
        <v>23</v>
      </c>
      <c r="B58">
        <f t="shared" si="4"/>
        <v>0</v>
      </c>
      <c r="C58">
        <f t="shared" si="5"/>
        <v>24.197161725342635</v>
      </c>
      <c r="D58">
        <f t="shared" si="6"/>
        <v>25.802838156622602</v>
      </c>
      <c r="E58">
        <f t="shared" si="0"/>
        <v>0</v>
      </c>
      <c r="F58">
        <f t="shared" si="1"/>
        <v>-0.99876172040538203</v>
      </c>
      <c r="G58">
        <f t="shared" si="2"/>
        <v>0.99876172040538203</v>
      </c>
      <c r="H58">
        <f t="shared" si="3"/>
        <v>0.93777132493977788</v>
      </c>
    </row>
    <row r="59" spans="1:8" x14ac:dyDescent="0.35">
      <c r="A59">
        <f t="shared" si="7"/>
        <v>23.5</v>
      </c>
      <c r="B59">
        <f t="shared" si="4"/>
        <v>0</v>
      </c>
      <c r="C59">
        <f t="shared" si="5"/>
        <v>23.697780865139944</v>
      </c>
      <c r="D59">
        <f t="shared" si="6"/>
        <v>26.302219016825294</v>
      </c>
      <c r="E59">
        <f t="shared" si="0"/>
        <v>0</v>
      </c>
      <c r="F59">
        <f t="shared" si="1"/>
        <v>-0.99873565926074126</v>
      </c>
      <c r="G59">
        <f t="shared" si="2"/>
        <v>0.99873565926074126</v>
      </c>
      <c r="H59">
        <f t="shared" si="3"/>
        <v>0.90098028801222763</v>
      </c>
    </row>
    <row r="60" spans="1:8" x14ac:dyDescent="0.35">
      <c r="A60">
        <f t="shared" si="7"/>
        <v>24</v>
      </c>
      <c r="B60">
        <f t="shared" si="4"/>
        <v>0</v>
      </c>
      <c r="C60">
        <f t="shared" si="5"/>
        <v>23.198413035509574</v>
      </c>
      <c r="D60">
        <f t="shared" si="6"/>
        <v>26.801586846455663</v>
      </c>
      <c r="E60">
        <f t="shared" si="0"/>
        <v>0</v>
      </c>
      <c r="F60">
        <f t="shared" si="1"/>
        <v>-0.99870847827812692</v>
      </c>
      <c r="G60">
        <f t="shared" si="2"/>
        <v>0.99870847827812692</v>
      </c>
      <c r="H60">
        <f t="shared" si="3"/>
        <v>0.86556117622481055</v>
      </c>
    </row>
    <row r="61" spans="1:8" x14ac:dyDescent="0.35">
      <c r="A61">
        <f t="shared" si="7"/>
        <v>24.5</v>
      </c>
      <c r="B61">
        <f t="shared" si="4"/>
        <v>0</v>
      </c>
      <c r="C61">
        <f t="shared" si="5"/>
        <v>22.699058796370512</v>
      </c>
      <c r="D61">
        <f t="shared" si="6"/>
        <v>27.300941085594726</v>
      </c>
      <c r="E61">
        <f t="shared" si="0"/>
        <v>0</v>
      </c>
      <c r="F61">
        <f t="shared" si="1"/>
        <v>-0.99868010372674154</v>
      </c>
      <c r="G61">
        <f t="shared" si="2"/>
        <v>0.99868010372674154</v>
      </c>
      <c r="H61">
        <f t="shared" si="3"/>
        <v>0.83143869382391411</v>
      </c>
    </row>
    <row r="62" spans="1:8" x14ac:dyDescent="0.35">
      <c r="A62">
        <f t="shared" si="7"/>
        <v>25</v>
      </c>
      <c r="B62">
        <f t="shared" si="4"/>
        <v>0</v>
      </c>
      <c r="C62">
        <f t="shared" si="5"/>
        <v>22.199718744507141</v>
      </c>
      <c r="D62">
        <f t="shared" si="6"/>
        <v>27.800281137458096</v>
      </c>
      <c r="E62">
        <f t="shared" si="0"/>
        <v>0</v>
      </c>
      <c r="F62">
        <f t="shared" si="1"/>
        <v>-0.99865045526014973</v>
      </c>
      <c r="G62">
        <f t="shared" si="2"/>
        <v>0.99865045526014973</v>
      </c>
      <c r="H62">
        <f t="shared" si="3"/>
        <v>0.79854295842336798</v>
      </c>
    </row>
    <row r="63" spans="1:8" x14ac:dyDescent="0.35">
      <c r="A63">
        <f t="shared" si="7"/>
        <v>25.5</v>
      </c>
      <c r="B63">
        <f t="shared" si="4"/>
        <v>0</v>
      </c>
      <c r="C63">
        <f t="shared" si="5"/>
        <v>21.700393516877067</v>
      </c>
      <c r="D63">
        <f t="shared" si="6"/>
        <v>28.29960636508817</v>
      </c>
      <c r="E63">
        <f t="shared" si="0"/>
        <v>0</v>
      </c>
      <c r="F63">
        <f t="shared" si="1"/>
        <v>-0.99861944515746104</v>
      </c>
      <c r="G63">
        <f t="shared" si="2"/>
        <v>0.99861944515746104</v>
      </c>
      <c r="H63">
        <f t="shared" si="3"/>
        <v>0.76680902331022438</v>
      </c>
    </row>
    <row r="64" spans="1:8" x14ac:dyDescent="0.35">
      <c r="A64">
        <f t="shared" si="7"/>
        <v>26</v>
      </c>
      <c r="B64">
        <f t="shared" si="4"/>
        <v>0</v>
      </c>
      <c r="C64">
        <f t="shared" si="5"/>
        <v>21.201083794298338</v>
      </c>
      <c r="D64">
        <f t="shared" si="6"/>
        <v>28.7989160876669</v>
      </c>
      <c r="E64">
        <f t="shared" si="0"/>
        <v>0</v>
      </c>
      <c r="F64">
        <f t="shared" si="1"/>
        <v>-0.99858697745764358</v>
      </c>
      <c r="G64">
        <f t="shared" si="2"/>
        <v>0.99858697745764358</v>
      </c>
      <c r="H64">
        <f t="shared" si="3"/>
        <v>0.73617644948025229</v>
      </c>
    </row>
    <row r="65" spans="1:8" x14ac:dyDescent="0.35">
      <c r="A65">
        <f t="shared" si="7"/>
        <v>26.5</v>
      </c>
      <c r="B65">
        <f t="shared" si="4"/>
        <v>0</v>
      </c>
      <c r="C65">
        <f t="shared" si="5"/>
        <v>20.701790305569517</v>
      </c>
      <c r="D65">
        <f t="shared" si="6"/>
        <v>29.29820957639572</v>
      </c>
      <c r="E65">
        <f t="shared" si="0"/>
        <v>0</v>
      </c>
      <c r="F65">
        <f t="shared" si="1"/>
        <v>-0.998552946968987</v>
      </c>
      <c r="G65">
        <f t="shared" si="2"/>
        <v>0.998552946968987</v>
      </c>
      <c r="H65">
        <f t="shared" si="3"/>
        <v>0.70658892146938701</v>
      </c>
    </row>
    <row r="66" spans="1:8" x14ac:dyDescent="0.35">
      <c r="A66">
        <f t="shared" si="7"/>
        <v>27</v>
      </c>
      <c r="B66">
        <f t="shared" si="4"/>
        <v>0</v>
      </c>
      <c r="C66">
        <f t="shared" si="5"/>
        <v>20.202513832085025</v>
      </c>
      <c r="D66">
        <f t="shared" si="6"/>
        <v>29.797486049880213</v>
      </c>
      <c r="E66">
        <f t="shared" si="0"/>
        <v>0</v>
      </c>
      <c r="F66">
        <f t="shared" si="1"/>
        <v>-0.9985172381321975</v>
      </c>
      <c r="G66">
        <f t="shared" si="2"/>
        <v>0.9985172381321975</v>
      </c>
      <c r="H66">
        <f t="shared" si="3"/>
        <v>0.67799390184348252</v>
      </c>
    </row>
    <row r="67" spans="1:8" x14ac:dyDescent="0.35">
      <c r="A67">
        <f t="shared" si="7"/>
        <v>27.5</v>
      </c>
      <c r="B67">
        <f t="shared" si="4"/>
        <v>0</v>
      </c>
      <c r="C67">
        <f t="shared" si="5"/>
        <v>19.703255213018927</v>
      </c>
      <c r="D67">
        <f t="shared" si="6"/>
        <v>30.29674466894631</v>
      </c>
      <c r="E67">
        <f t="shared" si="0"/>
        <v>0</v>
      </c>
      <c r="F67">
        <f t="shared" si="1"/>
        <v>-0.99847972371126037</v>
      </c>
      <c r="G67">
        <f t="shared" si="2"/>
        <v>0.99847972371126037</v>
      </c>
      <c r="H67">
        <f t="shared" si="3"/>
        <v>0.65034231988674529</v>
      </c>
    </row>
    <row r="68" spans="1:8" x14ac:dyDescent="0.35">
      <c r="A68">
        <f t="shared" si="7"/>
        <v>28</v>
      </c>
      <c r="B68">
        <f t="shared" si="4"/>
        <v>0</v>
      </c>
      <c r="C68">
        <f t="shared" si="5"/>
        <v>19.204015351163296</v>
      </c>
      <c r="D68">
        <f t="shared" si="6"/>
        <v>30.795984530801942</v>
      </c>
      <c r="E68">
        <f t="shared" si="0"/>
        <v>0</v>
      </c>
      <c r="F68">
        <f t="shared" si="1"/>
        <v>-0.99844026328084501</v>
      </c>
      <c r="G68">
        <f t="shared" si="2"/>
        <v>0.99844026328084501</v>
      </c>
      <c r="H68">
        <f t="shared" si="3"/>
        <v>0.62358829060832799</v>
      </c>
    </row>
    <row r="69" spans="1:8" x14ac:dyDescent="0.35">
      <c r="A69">
        <f t="shared" si="7"/>
        <v>28.5</v>
      </c>
      <c r="B69">
        <f t="shared" si="4"/>
        <v>0</v>
      </c>
      <c r="C69">
        <f t="shared" si="5"/>
        <v>18.704795219522872</v>
      </c>
      <c r="D69">
        <f t="shared" si="6"/>
        <v>31.295204662442366</v>
      </c>
      <c r="E69">
        <f t="shared" si="0"/>
        <v>0</v>
      </c>
      <c r="F69">
        <f t="shared" si="1"/>
        <v>-0.99839870147239507</v>
      </c>
      <c r="G69">
        <f t="shared" si="2"/>
        <v>0.99839870147239507</v>
      </c>
      <c r="H69">
        <f t="shared" si="3"/>
        <v>0.59768886068256488</v>
      </c>
    </row>
    <row r="70" spans="1:8" x14ac:dyDescent="0.35">
      <c r="A70">
        <f t="shared" si="7"/>
        <v>29</v>
      </c>
      <c r="B70">
        <f t="shared" si="4"/>
        <v>0</v>
      </c>
      <c r="C70">
        <f t="shared" si="5"/>
        <v>18.205595868786673</v>
      </c>
      <c r="D70">
        <f t="shared" si="6"/>
        <v>31.794404013178564</v>
      </c>
      <c r="E70">
        <f t="shared" si="0"/>
        <v>0</v>
      </c>
      <c r="F70">
        <f t="shared" si="1"/>
        <v>-0.99835486593276879</v>
      </c>
      <c r="G70">
        <f t="shared" si="2"/>
        <v>0.99835486593276879</v>
      </c>
      <c r="H70">
        <f t="shared" si="3"/>
        <v>0.57260377836428633</v>
      </c>
    </row>
    <row r="71" spans="1:8" x14ac:dyDescent="0.35">
      <c r="A71">
        <f t="shared" si="7"/>
        <v>29.5</v>
      </c>
      <c r="B71">
        <f t="shared" si="4"/>
        <v>0</v>
      </c>
      <c r="C71">
        <f t="shared" si="5"/>
        <v>17.706418435820289</v>
      </c>
      <c r="D71">
        <f t="shared" si="6"/>
        <v>32.293581446144948</v>
      </c>
      <c r="E71">
        <f t="shared" si="0"/>
        <v>0</v>
      </c>
      <c r="F71">
        <f t="shared" si="1"/>
        <v>-0.99830856493893871</v>
      </c>
      <c r="G71">
        <f t="shared" si="2"/>
        <v>0.99830856493893871</v>
      </c>
      <c r="H71">
        <f t="shared" si="3"/>
        <v>0.54829528478743561</v>
      </c>
    </row>
    <row r="72" spans="1:8" x14ac:dyDescent="0.35">
      <c r="A72">
        <f t="shared" si="7"/>
        <v>30</v>
      </c>
      <c r="B72">
        <f t="shared" si="4"/>
        <v>0</v>
      </c>
      <c r="C72">
        <f t="shared" si="5"/>
        <v>17.20726415335082</v>
      </c>
      <c r="D72">
        <f t="shared" si="6"/>
        <v>32.792735728614417</v>
      </c>
      <c r="E72">
        <f t="shared" si="0"/>
        <v>0</v>
      </c>
      <c r="F72">
        <f t="shared" si="1"/>
        <v>-0.9982595845992086</v>
      </c>
      <c r="G72">
        <f t="shared" si="2"/>
        <v>0.9982595845992086</v>
      </c>
      <c r="H72">
        <f t="shared" si="3"/>
        <v>0.52472792437186133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Atherton</dc:creator>
  <cp:lastModifiedBy>Kathryn Atherton</cp:lastModifiedBy>
  <dcterms:created xsi:type="dcterms:W3CDTF">2019-03-22T13:48:28Z</dcterms:created>
  <dcterms:modified xsi:type="dcterms:W3CDTF">2019-03-22T14:20:32Z</dcterms:modified>
</cp:coreProperties>
</file>