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byt\Documents\abe 301 spring 19\admin\"/>
    </mc:Choice>
  </mc:AlternateContent>
  <xr:revisionPtr revIDLastSave="0" documentId="10_ncr:100000_{A6F9B08B-2C42-46D9-A359-7FB8F665F2A1}" xr6:coauthVersionLast="31" xr6:coauthVersionMax="31" xr10:uidLastSave="{00000000-0000-0000-0000-000000000000}"/>
  <bookViews>
    <workbookView xWindow="160" yWindow="100" windowWidth="16610" windowHeight="9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tart">Sheet1!$A$3</definedName>
  </definedNames>
  <calcPr calcId="179017"/>
</workbook>
</file>

<file path=xl/calcChain.xml><?xml version="1.0" encoding="utf-8"?>
<calcChain xmlns="http://schemas.openxmlformats.org/spreadsheetml/2006/main">
  <c r="A3" i="1" l="1"/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5" i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<sst xmlns="http://schemas.openxmlformats.org/spreadsheetml/2006/main" count="100" uniqueCount="77">
  <si>
    <t xml:space="preserve">Date      Reading Assignment                        </t>
  </si>
  <si>
    <t>Finals week</t>
  </si>
  <si>
    <t>Approximation methods, error, interpolation</t>
  </si>
  <si>
    <t>Runge Kutta concepts</t>
  </si>
  <si>
    <t>Power series and Runge Kutta</t>
  </si>
  <si>
    <t>Solving ODE's numerically</t>
  </si>
  <si>
    <t>Finite difference  Numerical solutions, Finite Difference method for 2-D heat transfer</t>
  </si>
  <si>
    <t>how to derive a continuum model</t>
  </si>
  <si>
    <t>transport modeling</t>
  </si>
  <si>
    <t>Solving sets of ODE's numerically</t>
  </si>
  <si>
    <t>Topic/Reading assignment</t>
  </si>
  <si>
    <t>critical analysis, read fallacies, rationality and critical arguments</t>
  </si>
  <si>
    <t>Summary/Review critical arguments</t>
  </si>
  <si>
    <t>2nd project deliverable due</t>
  </si>
  <si>
    <t>3rd project deliverable due</t>
  </si>
  <si>
    <t>4th project deliverable due</t>
  </si>
  <si>
    <t>Course intro/logistics</t>
  </si>
  <si>
    <t>analysis of commercials: see blackboard for video clips</t>
  </si>
  <si>
    <t>analysis of critcal argument articles</t>
  </si>
  <si>
    <t>geometrical shell elements</t>
  </si>
  <si>
    <t>Note:Assignments and dates may change during the semester.  Changes will be noted in class and electronically.</t>
  </si>
  <si>
    <t>MLK day (no classes)</t>
  </si>
  <si>
    <t>Spring Break (no classes)</t>
  </si>
  <si>
    <t>cubic splines</t>
  </si>
  <si>
    <t>finite difference methods</t>
  </si>
  <si>
    <t>synthesize critical arguments</t>
  </si>
  <si>
    <t>critical analysis, read fallacies, rationality and critical arguments; discuss DOI</t>
  </si>
  <si>
    <t>honesty form (PDF only)</t>
  </si>
  <si>
    <t>roots, algorithms</t>
  </si>
  <si>
    <t>Introduction to modeling; analytical vs. numerical models, physical phenomena</t>
  </si>
  <si>
    <t>Introduction to modeling; mechanistic modeling, physical phenomena</t>
  </si>
  <si>
    <t>1st project deliverable due: final</t>
  </si>
  <si>
    <t>1st project deliverable due: first try</t>
  </si>
  <si>
    <t>energy balances</t>
  </si>
  <si>
    <t>thermodynamics - VLE; colligative properties</t>
  </si>
  <si>
    <t>mass balances - chemical reactions</t>
  </si>
  <si>
    <t>reaction kinetics, reactor design</t>
  </si>
  <si>
    <t>Solving IVP ODE's numerically - Euler's method</t>
  </si>
  <si>
    <t>Phenomenological modeling - mass balances</t>
  </si>
  <si>
    <t>take home quizzes</t>
  </si>
  <si>
    <t>in-class quiz</t>
  </si>
  <si>
    <t>exams</t>
  </si>
  <si>
    <t>homework</t>
  </si>
  <si>
    <t>project</t>
  </si>
  <si>
    <t>Curve fitting - cubic splines</t>
  </si>
  <si>
    <t>predictor-corrector methods</t>
  </si>
  <si>
    <t>TBA</t>
  </si>
  <si>
    <t xml:space="preserve">take home quiz evaluation; </t>
  </si>
  <si>
    <t>quiz 1, modeling</t>
  </si>
  <si>
    <t/>
  </si>
  <si>
    <t>quiz 2, CA structure, extraction</t>
  </si>
  <si>
    <t>quiz 3, synthesis/evaluation</t>
  </si>
  <si>
    <t>quiz 5, roots</t>
  </si>
  <si>
    <t>quiz 6, multiple eqn search</t>
  </si>
  <si>
    <t>quiz 7, cubic splines</t>
  </si>
  <si>
    <t>critical thinking and arguments, format, HOS</t>
  </si>
  <si>
    <t>exam 1, critical arguments</t>
  </si>
  <si>
    <t>clothes dryer</t>
  </si>
  <si>
    <t>complex model setup</t>
  </si>
  <si>
    <t>solve complex root problem</t>
  </si>
  <si>
    <t>model/analyze cubic spline problem</t>
  </si>
  <si>
    <t>exam 2 roots/cubic splines</t>
  </si>
  <si>
    <t>exam 3 ODE solution</t>
  </si>
  <si>
    <t>euler method problem</t>
  </si>
  <si>
    <r>
      <t>take home quiz evaluation;</t>
    </r>
    <r>
      <rPr>
        <sz val="10"/>
        <rFont val="Arial"/>
        <family val="2"/>
      </rPr>
      <t xml:space="preserve"> Euler's method</t>
    </r>
  </si>
  <si>
    <t>predictor-corrector</t>
  </si>
  <si>
    <t>finite difference problem</t>
  </si>
  <si>
    <r>
      <t xml:space="preserve">quiz 1 IC; </t>
    </r>
    <r>
      <rPr>
        <sz val="10"/>
        <rFont val="Arial"/>
        <family val="2"/>
      </rPr>
      <t>critical arguments</t>
    </r>
  </si>
  <si>
    <r>
      <t>quic 2 IC;</t>
    </r>
    <r>
      <rPr>
        <sz val="10"/>
        <color theme="1"/>
        <rFont val="Arial"/>
        <family val="2"/>
      </rPr>
      <t>roots</t>
    </r>
  </si>
  <si>
    <r>
      <rPr>
        <sz val="10"/>
        <color rgb="FFFF0000"/>
        <rFont val="Arial"/>
        <family val="2"/>
      </rPr>
      <t>quiz 3 IC</t>
    </r>
    <r>
      <rPr>
        <sz val="10"/>
        <rFont val="Arial"/>
        <family val="2"/>
      </rPr>
      <t>; cubic splines</t>
    </r>
  </si>
  <si>
    <t>quiz 4, roots algorithms, programming</t>
  </si>
  <si>
    <t>quiz 10; finite difference</t>
  </si>
  <si>
    <r>
      <t>quiz 4 IC;</t>
    </r>
    <r>
      <rPr>
        <sz val="10"/>
        <color theme="1"/>
        <rFont val="Arial"/>
        <family val="2"/>
      </rPr>
      <t xml:space="preserve">Eulers </t>
    </r>
  </si>
  <si>
    <t>quiz 8; Eulers</t>
  </si>
  <si>
    <t>quiz 9; predictor corrector</t>
  </si>
  <si>
    <r>
      <t xml:space="preserve">quiz 6 IC; </t>
    </r>
    <r>
      <rPr>
        <sz val="10"/>
        <color theme="1"/>
        <rFont val="Arial"/>
        <family val="2"/>
      </rPr>
      <t>finite difference</t>
    </r>
  </si>
  <si>
    <t>quiz 5 IC; predictor corrector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</si>
</sst>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 x14ac:knownFonts="1">
    <font>
      <sz val="10"/>
      <name val="Arial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5" fillId="0" borderId="0" xfId="0" applyFont="1"/>
    <xf numFmtId="0" fontId="1" fillId="0" borderId="0" xfId="0" quotePrefix="1" applyFont="1"/>
    <xf numFmtId="0" fontId="6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7"/>
  <sheetViews>
    <sheetView tabSelected="1" workbookViewId="0">
      <pane ySplit="1" topLeftCell="A29" activePane="bottomLeft" state="frozen"/>
      <selection pane="bottomLeft" activeCell="E41" sqref="E41"/>
    </sheetView>
  </sheetViews>
  <sheetFormatPr defaultRowHeight="12.5" x14ac:dyDescent="0.25"/>
  <cols>
    <col min="1" max="1" width="6.54296875" customWidth="1"/>
    <col min="2" max="2" width="68.453125" customWidth="1"/>
    <col min="3" max="3" width="12.6328125" customWidth="1"/>
    <col min="4" max="5" width="8.1796875" customWidth="1"/>
    <col min="6" max="6" width="10.453125" customWidth="1"/>
    <col min="7" max="7" width="10" customWidth="1"/>
    <col min="8" max="8" width="31.453125" customWidth="1"/>
    <col min="9" max="9" width="28.90625" customWidth="1"/>
  </cols>
  <sheetData>
    <row r="1" spans="1:21" x14ac:dyDescent="0.25">
      <c r="A1" t="s">
        <v>0</v>
      </c>
      <c r="B1" s="3" t="s">
        <v>10</v>
      </c>
      <c r="C1" s="3" t="s">
        <v>42</v>
      </c>
      <c r="D1" s="3" t="s">
        <v>39</v>
      </c>
      <c r="E1" s="3" t="s">
        <v>40</v>
      </c>
      <c r="F1" t="s">
        <v>41</v>
      </c>
      <c r="G1" t="s">
        <v>43</v>
      </c>
    </row>
    <row r="3" spans="1:21" x14ac:dyDescent="0.25">
      <c r="A3" s="2">
        <f>DATE(2019,1,7)</f>
        <v>43472</v>
      </c>
      <c r="B3" s="3" t="s">
        <v>16</v>
      </c>
      <c r="C3" s="3" t="s">
        <v>27</v>
      </c>
      <c r="D3" s="3"/>
      <c r="E3" s="3"/>
      <c r="I3" s="3" t="s">
        <v>38</v>
      </c>
      <c r="J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2">
        <f>start+2</f>
        <v>43474</v>
      </c>
      <c r="B4" t="s">
        <v>29</v>
      </c>
      <c r="D4" s="3"/>
      <c r="I4" s="3" t="s">
        <v>35</v>
      </c>
      <c r="J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2">
        <f>start+4</f>
        <v>43476</v>
      </c>
      <c r="B5" t="s">
        <v>30</v>
      </c>
      <c r="I5" s="3" t="s">
        <v>33</v>
      </c>
      <c r="J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2">
        <f>start+7</f>
        <v>43479</v>
      </c>
      <c r="B6" s="8" t="s">
        <v>47</v>
      </c>
      <c r="D6" s="3" t="s">
        <v>48</v>
      </c>
      <c r="E6" s="3"/>
      <c r="I6" s="3" t="s">
        <v>34</v>
      </c>
      <c r="J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2">
        <f>A6+2</f>
        <v>43481</v>
      </c>
      <c r="B7" s="3" t="s">
        <v>55</v>
      </c>
      <c r="C7" s="3" t="s">
        <v>57</v>
      </c>
      <c r="D7" s="9" t="s">
        <v>49</v>
      </c>
      <c r="E7" s="3"/>
      <c r="I7" s="3"/>
      <c r="J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2">
        <f>A7+2</f>
        <v>43483</v>
      </c>
      <c r="B8" s="3" t="s">
        <v>26</v>
      </c>
      <c r="E8" s="3"/>
      <c r="G8" s="3" t="s">
        <v>32</v>
      </c>
      <c r="I8" s="4"/>
      <c r="J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5" x14ac:dyDescent="0.35">
      <c r="A9" s="2">
        <f>A8+3</f>
        <v>43486</v>
      </c>
      <c r="B9" s="6" t="s">
        <v>21</v>
      </c>
      <c r="D9" s="3" t="s">
        <v>50</v>
      </c>
      <c r="E9" s="6"/>
      <c r="F9" s="5"/>
      <c r="I9" s="3"/>
      <c r="J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2">
        <f>A9+2</f>
        <v>43488</v>
      </c>
      <c r="B10" s="3" t="s">
        <v>11</v>
      </c>
      <c r="E10" s="3"/>
      <c r="I10" s="3"/>
      <c r="J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2">
        <f>A10+2</f>
        <v>43490</v>
      </c>
      <c r="B11" s="3" t="s">
        <v>18</v>
      </c>
      <c r="C11" s="3" t="s">
        <v>58</v>
      </c>
      <c r="E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2">
        <f>A11+3</f>
        <v>43493</v>
      </c>
      <c r="B12" s="8" t="s">
        <v>47</v>
      </c>
      <c r="D12" s="3" t="s">
        <v>51</v>
      </c>
      <c r="E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2">
        <f>A12+2</f>
        <v>43495</v>
      </c>
      <c r="B13" s="3" t="s">
        <v>25</v>
      </c>
      <c r="D13" s="9" t="s">
        <v>49</v>
      </c>
      <c r="E13" s="3"/>
      <c r="G13" s="3" t="s">
        <v>31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2">
        <f>A13+2</f>
        <v>43497</v>
      </c>
      <c r="B14" s="3" t="s">
        <v>12</v>
      </c>
      <c r="E14" s="10" t="s">
        <v>67</v>
      </c>
      <c r="I14" s="3" t="s">
        <v>36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2">
        <f>A14+3</f>
        <v>43500</v>
      </c>
      <c r="B15" s="3" t="s">
        <v>17</v>
      </c>
      <c r="D15" s="3"/>
      <c r="G15" s="3"/>
      <c r="I15" s="3" t="s">
        <v>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2">
        <f>A15+2</f>
        <v>43502</v>
      </c>
      <c r="B16" s="3" t="s">
        <v>2</v>
      </c>
      <c r="F16" s="3"/>
      <c r="I16" s="3" t="s">
        <v>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2">
        <f>A16+2</f>
        <v>43504</v>
      </c>
      <c r="B17" s="3" t="s">
        <v>28</v>
      </c>
      <c r="E17" s="3"/>
      <c r="I17" s="3" t="s">
        <v>19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s="2">
        <f>A17+3</f>
        <v>43507</v>
      </c>
      <c r="B18" s="8" t="s">
        <v>47</v>
      </c>
      <c r="D18" s="3" t="s">
        <v>70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2">
        <f>A18+2</f>
        <v>43509</v>
      </c>
      <c r="B19" s="3" t="s">
        <v>28</v>
      </c>
      <c r="E19" s="3"/>
      <c r="F19" s="10" t="s">
        <v>56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2">
        <f>A19+2</f>
        <v>43511</v>
      </c>
      <c r="B20" s="3" t="s">
        <v>28</v>
      </c>
      <c r="C20" s="3" t="s">
        <v>59</v>
      </c>
      <c r="E20" s="3"/>
      <c r="F20" s="3"/>
      <c r="G20" s="3" t="s">
        <v>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2">
        <f>A20+3</f>
        <v>43514</v>
      </c>
      <c r="B21" s="8" t="s">
        <v>47</v>
      </c>
      <c r="D21" s="3" t="s">
        <v>52</v>
      </c>
      <c r="E21" s="3"/>
      <c r="F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2">
        <f>A21+2</f>
        <v>43516</v>
      </c>
      <c r="B22" s="3" t="s">
        <v>44</v>
      </c>
      <c r="E22" s="10" t="s">
        <v>68</v>
      </c>
      <c r="F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2">
        <f>A22+2</f>
        <v>43518</v>
      </c>
      <c r="B23" s="3" t="s">
        <v>44</v>
      </c>
      <c r="D23" s="3" t="s">
        <v>53</v>
      </c>
      <c r="F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2">
        <f>A23+3</f>
        <v>43521</v>
      </c>
      <c r="B24" s="8" t="s">
        <v>47</v>
      </c>
      <c r="E24" s="3"/>
      <c r="F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2">
        <f>A24+2</f>
        <v>43523</v>
      </c>
      <c r="B25" s="3" t="s">
        <v>23</v>
      </c>
      <c r="C25" s="3" t="s">
        <v>60</v>
      </c>
      <c r="D25" s="3"/>
      <c r="E25" s="3"/>
      <c r="F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2">
        <f>A25+2</f>
        <v>43525</v>
      </c>
      <c r="B26" s="3" t="s">
        <v>5</v>
      </c>
      <c r="D26" s="3" t="s">
        <v>54</v>
      </c>
      <c r="E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2">
        <f>A26+3</f>
        <v>43528</v>
      </c>
      <c r="B27" s="8" t="s">
        <v>64</v>
      </c>
      <c r="E27" s="3" t="s">
        <v>69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2">
        <f>A27+2</f>
        <v>43530</v>
      </c>
      <c r="B28" s="3" t="s">
        <v>37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5">
      <c r="A29" s="2">
        <f>A28+2</f>
        <v>43532</v>
      </c>
      <c r="B29" s="10" t="s">
        <v>61</v>
      </c>
      <c r="E29" s="3"/>
      <c r="F29" s="10" t="s">
        <v>61</v>
      </c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4.5" x14ac:dyDescent="0.35">
      <c r="A30" s="2">
        <f>A29+3</f>
        <v>43535</v>
      </c>
      <c r="B30" s="6" t="s">
        <v>22</v>
      </c>
      <c r="E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5" x14ac:dyDescent="0.35">
      <c r="A31" s="2">
        <f>A30+2</f>
        <v>43537</v>
      </c>
      <c r="B31" s="6" t="s">
        <v>22</v>
      </c>
      <c r="E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4.5" x14ac:dyDescent="0.35">
      <c r="A32" s="2">
        <f>A31+2</f>
        <v>43539</v>
      </c>
      <c r="B32" s="6" t="s">
        <v>22</v>
      </c>
      <c r="E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5">
      <c r="A33" s="2">
        <f>A32+3</f>
        <v>43542</v>
      </c>
      <c r="B33" s="3" t="s">
        <v>37</v>
      </c>
      <c r="D33" s="3" t="s">
        <v>73</v>
      </c>
      <c r="E33" s="3"/>
      <c r="G33" s="3" t="s">
        <v>14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2">
        <f>A33+2</f>
        <v>43544</v>
      </c>
      <c r="B34" s="3" t="s">
        <v>45</v>
      </c>
      <c r="C34" s="3" t="s">
        <v>63</v>
      </c>
      <c r="E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5">
      <c r="A35" s="2">
        <f>A34+2</f>
        <v>43546</v>
      </c>
      <c r="B35" s="3" t="s">
        <v>45</v>
      </c>
      <c r="E35" s="10" t="s">
        <v>72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5">
      <c r="A36" s="2">
        <f>A35+3</f>
        <v>43549</v>
      </c>
      <c r="B36" s="8" t="s">
        <v>47</v>
      </c>
      <c r="D36" s="3" t="s">
        <v>74</v>
      </c>
      <c r="E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2">
        <f>A36+2</f>
        <v>43551</v>
      </c>
      <c r="B37" s="3" t="s">
        <v>4</v>
      </c>
      <c r="E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2">
        <f>A37+2</f>
        <v>43553</v>
      </c>
      <c r="B38" s="3" t="s">
        <v>3</v>
      </c>
      <c r="C38" s="3" t="s">
        <v>65</v>
      </c>
      <c r="E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2">
        <f>A38+3</f>
        <v>43556</v>
      </c>
      <c r="B39" s="8" t="s">
        <v>47</v>
      </c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s="2">
        <f>A39+2</f>
        <v>43558</v>
      </c>
      <c r="B40" s="3" t="s">
        <v>9</v>
      </c>
      <c r="D40" s="3"/>
      <c r="E40" s="10" t="s">
        <v>76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2">
        <f>A40+2</f>
        <v>43560</v>
      </c>
      <c r="B41" s="3" t="s">
        <v>9</v>
      </c>
      <c r="E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A42" s="2">
        <f>A41+3</f>
        <v>43563</v>
      </c>
      <c r="B42" s="10" t="s">
        <v>62</v>
      </c>
      <c r="E42" s="3"/>
      <c r="F42" s="10" t="s">
        <v>62</v>
      </c>
      <c r="G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2">
        <f>A42+2</f>
        <v>43565</v>
      </c>
      <c r="B43" s="3" t="s">
        <v>24</v>
      </c>
      <c r="D43" s="3"/>
      <c r="E43" s="3"/>
      <c r="G43" s="3" t="s">
        <v>15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2">
        <f>A43+2</f>
        <v>43567</v>
      </c>
      <c r="B44" s="3" t="s">
        <v>24</v>
      </c>
      <c r="C44" s="3" t="s">
        <v>66</v>
      </c>
      <c r="E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s="2">
        <f>A43+5</f>
        <v>43570</v>
      </c>
      <c r="B45" s="8" t="s">
        <v>47</v>
      </c>
      <c r="D45" s="3" t="s">
        <v>71</v>
      </c>
      <c r="E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5">
      <c r="A46" s="2">
        <f>A45+2</f>
        <v>43572</v>
      </c>
      <c r="B46" s="3" t="s">
        <v>6</v>
      </c>
      <c r="C46" s="3" t="s">
        <v>66</v>
      </c>
      <c r="E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5">
      <c r="A47" s="2">
        <f>A46+2</f>
        <v>43574</v>
      </c>
      <c r="B47" s="3" t="s">
        <v>6</v>
      </c>
      <c r="E47" s="10" t="s">
        <v>75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4.5" x14ac:dyDescent="0.35">
      <c r="A48" s="2">
        <f>A47+3</f>
        <v>43577</v>
      </c>
      <c r="B48" s="7" t="s">
        <v>46</v>
      </c>
      <c r="D48" s="3"/>
      <c r="E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4.5" x14ac:dyDescent="0.35">
      <c r="A49" s="2">
        <f>A48+2</f>
        <v>43579</v>
      </c>
      <c r="B49" s="7" t="s">
        <v>46</v>
      </c>
      <c r="E49" s="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4.5" x14ac:dyDescent="0.35">
      <c r="A50" s="2">
        <f>A49+2</f>
        <v>43581</v>
      </c>
      <c r="B50" s="7" t="s">
        <v>46</v>
      </c>
      <c r="E50" s="7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4.5" x14ac:dyDescent="0.35">
      <c r="A51" s="2">
        <f>A50+3</f>
        <v>43584</v>
      </c>
      <c r="B51" s="6" t="s">
        <v>1</v>
      </c>
      <c r="E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5">
      <c r="B52" s="3"/>
      <c r="D52" s="3"/>
      <c r="E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B53" s="2" t="s">
        <v>20</v>
      </c>
      <c r="D53" s="3"/>
      <c r="E53" s="2"/>
      <c r="G53" s="3"/>
    </row>
    <row r="54" spans="1:21" x14ac:dyDescent="0.25">
      <c r="A54" s="2"/>
      <c r="B54" s="3"/>
      <c r="D54" s="3"/>
      <c r="E54" s="3"/>
      <c r="G54" s="3"/>
    </row>
    <row r="55" spans="1:21" x14ac:dyDescent="0.25">
      <c r="A55" s="2"/>
      <c r="B55" s="3"/>
      <c r="D55" s="3"/>
      <c r="E55" s="3"/>
      <c r="G55" s="3"/>
    </row>
    <row r="56" spans="1:21" x14ac:dyDescent="0.25">
      <c r="A56" s="1"/>
      <c r="D56" s="3"/>
      <c r="G56" s="3"/>
    </row>
    <row r="57" spans="1:21" x14ac:dyDescent="0.25">
      <c r="A57" s="1"/>
    </row>
    <row r="58" spans="1:21" x14ac:dyDescent="0.25">
      <c r="A58" s="3"/>
      <c r="G58" s="3"/>
    </row>
    <row r="59" spans="1:21" x14ac:dyDescent="0.25">
      <c r="A59" s="3"/>
      <c r="G59" s="3"/>
    </row>
    <row r="60" spans="1:21" x14ac:dyDescent="0.25">
      <c r="A60" s="1"/>
    </row>
    <row r="61" spans="1:21" x14ac:dyDescent="0.25">
      <c r="A61" s="1"/>
    </row>
    <row r="62" spans="1:21" x14ac:dyDescent="0.25">
      <c r="A62" s="1"/>
    </row>
    <row r="63" spans="1:21" x14ac:dyDescent="0.25">
      <c r="A63" s="1"/>
    </row>
    <row r="64" spans="1:2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</sheetData>
  <phoneticPr fontId="0" type="noConversion"/>
  <printOptions gridLines="1"/>
  <pageMargins left="0.25" right="0.25" top="0.75" bottom="0.75" header="0.3" footer="0.3"/>
  <pageSetup scale="7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</dc:creator>
  <cp:lastModifiedBy>bernie tao</cp:lastModifiedBy>
  <cp:lastPrinted>2016-12-13T15:31:08Z</cp:lastPrinted>
  <dcterms:created xsi:type="dcterms:W3CDTF">1999-12-07T15:42:59Z</dcterms:created>
  <dcterms:modified xsi:type="dcterms:W3CDTF">2019-01-03T14:54:22Z</dcterms:modified>
</cp:coreProperties>
</file>