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9200" windowHeight="7540" firstSheet="1" activeTab="2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16" i="2"/>
  <c r="D87" i="1" l="1"/>
  <c r="D86" i="1"/>
  <c r="D85" i="1"/>
  <c r="D84" i="1"/>
  <c r="D83" i="1"/>
  <c r="D82" i="1"/>
  <c r="D79" i="1"/>
  <c r="D78" i="1"/>
  <c r="D77" i="1"/>
  <c r="D76" i="1"/>
  <c r="D75" i="1"/>
  <c r="D74" i="1"/>
  <c r="D71" i="1"/>
  <c r="D70" i="1"/>
  <c r="D69" i="1"/>
  <c r="D68" i="1"/>
  <c r="D67" i="1"/>
  <c r="D66" i="1"/>
  <c r="D63" i="1"/>
  <c r="D62" i="1"/>
  <c r="D61" i="1"/>
  <c r="D60" i="1"/>
  <c r="D59" i="1"/>
  <c r="D58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<sst xmlns="http://schemas.openxmlformats.org/spreadsheetml/2006/main" count="51" uniqueCount="23">
  <si>
    <t>Temperature [°C]</t>
  </si>
  <si>
    <t>Shear rate</t>
  </si>
  <si>
    <t>Stress</t>
  </si>
  <si>
    <t>1/s</t>
  </si>
  <si>
    <t>Pa</t>
  </si>
  <si>
    <t xml:space="preserve">Reported at 303 K </t>
  </si>
  <si>
    <t>Density</t>
  </si>
  <si>
    <r>
      <t>kg/m</t>
    </r>
    <r>
      <rPr>
        <vertAlign val="superscript"/>
        <sz val="11"/>
        <color theme="1"/>
        <rFont val="Calibri (Body)"/>
      </rPr>
      <t>3</t>
    </r>
  </si>
  <si>
    <t>Specific heat capacity</t>
  </si>
  <si>
    <t>J/(g·K)</t>
  </si>
  <si>
    <t xml:space="preserve">Conductivity </t>
  </si>
  <si>
    <t>W/(m·K)</t>
  </si>
  <si>
    <t>Re</t>
  </si>
  <si>
    <t>Np</t>
  </si>
  <si>
    <t>ln((Ts-T0)/(Ts-Tf)</t>
  </si>
  <si>
    <t>Temperature</t>
  </si>
  <si>
    <t>time (s)</t>
  </si>
  <si>
    <t>Temperature (C)</t>
  </si>
  <si>
    <t>19.2 rpm</t>
  </si>
  <si>
    <t>33.8 rpm</t>
  </si>
  <si>
    <t>44.8 rpm</t>
  </si>
  <si>
    <t>55.6 rpm</t>
  </si>
  <si>
    <t>61.2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</si>
</sst>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vertAlign val="superscript"/>
      <sz val="11"/>
      <color theme="1"/>
      <name val="Calibri (Body)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4" fillId="0" borderId="0" xfId="0" applyFont="1" applyAlignment="1"/>
    <xf numFmtId="164" fontId="4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185570866141732"/>
                  <c:y val="-9.4364610673665791E-2"/>
                </c:manualLayout>
              </c:layout>
              <c:numFmt formatCode="General" sourceLinked="0"/>
            </c:trendlineLbl>
          </c:trendline>
          <c:xVal>
            <c:numRef>
              <c:f>Sheet1!$B$6:$B$35</c:f>
              <c:numCache>
                <c:formatCode>0.00</c:formatCode>
                <c:ptCount val="30"/>
                <c:pt idx="0">
                  <c:v>1.1009260000000001</c:v>
                </c:pt>
                <c:pt idx="1">
                  <c:v>1.3969080000000003</c:v>
                </c:pt>
                <c:pt idx="2">
                  <c:v>1.7413460000000001</c:v>
                </c:pt>
                <c:pt idx="3">
                  <c:v>2.1726800000000002</c:v>
                </c:pt>
                <c:pt idx="4">
                  <c:v>2.7106620000000001</c:v>
                </c:pt>
                <c:pt idx="5">
                  <c:v>3.3790479999999996</c:v>
                </c:pt>
                <c:pt idx="6">
                  <c:v>4.2122359999999999</c:v>
                </c:pt>
                <c:pt idx="7">
                  <c:v>5.2508579999999991</c:v>
                </c:pt>
                <c:pt idx="8">
                  <c:v>6.5455919999999992</c:v>
                </c:pt>
                <c:pt idx="9">
                  <c:v>8.1669080000000012</c:v>
                </c:pt>
                <c:pt idx="10">
                  <c:v>10.1892</c:v>
                </c:pt>
                <c:pt idx="11">
                  <c:v>12.701599999999999</c:v>
                </c:pt>
                <c:pt idx="12">
                  <c:v>15.83344</c:v>
                </c:pt>
                <c:pt idx="13">
                  <c:v>19.737580000000001</c:v>
                </c:pt>
                <c:pt idx="14">
                  <c:v>24.604299999999999</c:v>
                </c:pt>
                <c:pt idx="15">
                  <c:v>30.69876</c:v>
                </c:pt>
                <c:pt idx="16">
                  <c:v>38.300280000000001</c:v>
                </c:pt>
                <c:pt idx="17">
                  <c:v>47.74418</c:v>
                </c:pt>
                <c:pt idx="18">
                  <c:v>59.516639999999995</c:v>
                </c:pt>
                <c:pt idx="19">
                  <c:v>74.191900000000004</c:v>
                </c:pt>
                <c:pt idx="20">
                  <c:v>92.485839999999996</c:v>
                </c:pt>
                <c:pt idx="21">
                  <c:v>115.2902</c:v>
                </c:pt>
                <c:pt idx="22">
                  <c:v>143.84700000000001</c:v>
                </c:pt>
                <c:pt idx="23">
                  <c:v>179.46620000000001</c:v>
                </c:pt>
                <c:pt idx="24">
                  <c:v>223.71880000000002</c:v>
                </c:pt>
                <c:pt idx="25">
                  <c:v>278.88080000000002</c:v>
                </c:pt>
                <c:pt idx="26">
                  <c:v>347.64659999999998</c:v>
                </c:pt>
                <c:pt idx="27">
                  <c:v>433.36739999999998</c:v>
                </c:pt>
                <c:pt idx="28">
                  <c:v>540.7106</c:v>
                </c:pt>
                <c:pt idx="29">
                  <c:v>673.38699999999994</c:v>
                </c:pt>
              </c:numCache>
            </c:numRef>
          </c:xVal>
          <c:yVal>
            <c:numRef>
              <c:f>Sheet1!$C$6:$C$35</c:f>
              <c:numCache>
                <c:formatCode>0.00</c:formatCode>
                <c:ptCount val="30"/>
                <c:pt idx="0">
                  <c:v>7.7810059999999996</c:v>
                </c:pt>
                <c:pt idx="1">
                  <c:v>8.0997780000000006</c:v>
                </c:pt>
                <c:pt idx="2">
                  <c:v>8.3946799999999993</c:v>
                </c:pt>
                <c:pt idx="3">
                  <c:v>8.6941299999999977</c:v>
                </c:pt>
                <c:pt idx="4">
                  <c:v>8.9699100000000005</c:v>
                </c:pt>
                <c:pt idx="5">
                  <c:v>9.2665559999999996</c:v>
                </c:pt>
                <c:pt idx="6">
                  <c:v>9.5529600000000023</c:v>
                </c:pt>
                <c:pt idx="7">
                  <c:v>9.8340040000000002</c:v>
                </c:pt>
                <c:pt idx="8">
                  <c:v>10.12786</c:v>
                </c:pt>
                <c:pt idx="9">
                  <c:v>10.429880000000001</c:v>
                </c:pt>
                <c:pt idx="10">
                  <c:v>10.75094</c:v>
                </c:pt>
                <c:pt idx="11">
                  <c:v>11.090019999999999</c:v>
                </c:pt>
                <c:pt idx="12">
                  <c:v>11.44256</c:v>
                </c:pt>
                <c:pt idx="13">
                  <c:v>11.82212</c:v>
                </c:pt>
                <c:pt idx="14">
                  <c:v>12.235059999999999</c:v>
                </c:pt>
                <c:pt idx="15">
                  <c:v>12.693099999999999</c:v>
                </c:pt>
                <c:pt idx="16">
                  <c:v>13.198320000000001</c:v>
                </c:pt>
                <c:pt idx="17">
                  <c:v>13.73996</c:v>
                </c:pt>
                <c:pt idx="18">
                  <c:v>14.308599999999998</c:v>
                </c:pt>
                <c:pt idx="19">
                  <c:v>14.943239999999999</c:v>
                </c:pt>
                <c:pt idx="20">
                  <c:v>15.647320000000002</c:v>
                </c:pt>
                <c:pt idx="21">
                  <c:v>16.431500000000003</c:v>
                </c:pt>
                <c:pt idx="22">
                  <c:v>17.27272</c:v>
                </c:pt>
                <c:pt idx="23">
                  <c:v>18.250639999999997</c:v>
                </c:pt>
                <c:pt idx="24">
                  <c:v>19.359100000000002</c:v>
                </c:pt>
                <c:pt idx="25">
                  <c:v>20.579000000000001</c:v>
                </c:pt>
                <c:pt idx="26">
                  <c:v>21.867579999999997</c:v>
                </c:pt>
                <c:pt idx="27">
                  <c:v>23.22354</c:v>
                </c:pt>
                <c:pt idx="28">
                  <c:v>24.740160000000003</c:v>
                </c:pt>
                <c:pt idx="29">
                  <c:v>26.732799999999997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6-4E8F-B0E1-88358935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3360"/>
        <c:axId val="169581568"/>
      </c:scatterChart>
      <c:valAx>
        <c:axId val="169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581568"/>
        <c:crosses val="autoZero"/>
        <c:crossBetween val="midCat"/>
      </c:valAx>
      <c:valAx>
        <c:axId val="169581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5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310520559930011"/>
                  <c:y val="7.3889982502187229E-2"/>
                </c:manualLayout>
              </c:layout>
              <c:numFmt formatCode="General" sourceLinked="0"/>
            </c:trendlineLbl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0</c:v>
                </c:pt>
                <c:pt idx="1">
                  <c:v>83.33</c:v>
                </c:pt>
                <c:pt idx="2">
                  <c:v>164.67</c:v>
                </c:pt>
                <c:pt idx="3">
                  <c:v>266.33</c:v>
                </c:pt>
                <c:pt idx="4">
                  <c:v>376</c:v>
                </c:pt>
                <c:pt idx="5">
                  <c:v>507.67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C-46AC-82B5-5CF40184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3232"/>
        <c:axId val="171341312"/>
      </c:scatterChart>
      <c:valAx>
        <c:axId val="171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1312"/>
        <c:crosses val="autoZero"/>
        <c:crossBetween val="midCat"/>
      </c:valAx>
      <c:valAx>
        <c:axId val="171341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n-US" baseline="0"/>
                  <a:t> (Ts -T0)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948250218722661"/>
                  <c:y val="9.2117964421114029E-2"/>
                </c:manualLayout>
              </c:layout>
              <c:numFmt formatCode="General" sourceLinked="0"/>
            </c:trendlineLbl>
          </c:trendline>
          <c:xVal>
            <c:numRef>
              <c:f>Sheet1!$C$66:$C$71</c:f>
              <c:numCache>
                <c:formatCode>General</c:formatCode>
                <c:ptCount val="6"/>
                <c:pt idx="0">
                  <c:v>0</c:v>
                </c:pt>
                <c:pt idx="1">
                  <c:v>66.67</c:v>
                </c:pt>
                <c:pt idx="2">
                  <c:v>138.33000000000001</c:v>
                </c:pt>
                <c:pt idx="3">
                  <c:v>218</c:v>
                </c:pt>
                <c:pt idx="4">
                  <c:v>300.67</c:v>
                </c:pt>
                <c:pt idx="5">
                  <c:v>402.67</c:v>
                </c:pt>
              </c:numCache>
            </c:numRef>
          </c:xVal>
          <c:yVal>
            <c:numRef>
              <c:f>Sheet1!$D$66:$D$71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03A-BF74-5C98CE5D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21696"/>
        <c:axId val="241420160"/>
      </c:scatterChart>
      <c:valAx>
        <c:axId val="2414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420160"/>
        <c:crosses val="autoZero"/>
        <c:crossBetween val="midCat"/>
      </c:valAx>
      <c:valAx>
        <c:axId val="241420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n-US" baseline="0"/>
                  <a:t> (Ts - 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42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170472440944881"/>
                  <c:y val="8.2739501312335956E-2"/>
                </c:manualLayout>
              </c:layout>
              <c:numFmt formatCode="General" sourceLinked="0"/>
            </c:trendlineLbl>
          </c:trendline>
          <c:xVal>
            <c:numRef>
              <c:f>Sheet1!$C$74:$C$79</c:f>
              <c:numCache>
                <c:formatCode>General</c:formatCode>
                <c:ptCount val="6"/>
                <c:pt idx="0">
                  <c:v>0</c:v>
                </c:pt>
                <c:pt idx="1">
                  <c:v>76.67</c:v>
                </c:pt>
                <c:pt idx="2">
                  <c:v>131.66999999999999</c:v>
                </c:pt>
                <c:pt idx="3">
                  <c:v>190.33</c:v>
                </c:pt>
                <c:pt idx="4">
                  <c:v>256.67</c:v>
                </c:pt>
                <c:pt idx="5">
                  <c:v>338</c:v>
                </c:pt>
              </c:numCache>
            </c:numRef>
          </c:xVal>
          <c:yVal>
            <c:numRef>
              <c:f>Sheet1!$D$74:$D$79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4-46AD-9186-A1F54002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9888"/>
        <c:axId val="171348352"/>
      </c:scatterChart>
      <c:valAx>
        <c:axId val="1713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8352"/>
        <c:crosses val="autoZero"/>
        <c:crossBetween val="midCat"/>
      </c:valAx>
      <c:valAx>
        <c:axId val="171348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n-US" baseline="0"/>
                  <a:t> (Ts - 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281583552055994"/>
                  <c:y val="0.10588764946048411"/>
                </c:manualLayout>
              </c:layout>
              <c:numFmt formatCode="General" sourceLinked="0"/>
            </c:trendlineLbl>
          </c:trendline>
          <c:xVal>
            <c:numRef>
              <c:f>Sheet1!$C$82:$C$87</c:f>
              <c:numCache>
                <c:formatCode>General</c:formatCode>
                <c:ptCount val="6"/>
                <c:pt idx="0">
                  <c:v>0</c:v>
                </c:pt>
                <c:pt idx="1">
                  <c:v>56</c:v>
                </c:pt>
                <c:pt idx="2">
                  <c:v>108</c:v>
                </c:pt>
                <c:pt idx="3">
                  <c:v>163.66999999999999</c:v>
                </c:pt>
                <c:pt idx="4">
                  <c:v>218</c:v>
                </c:pt>
                <c:pt idx="5">
                  <c:v>304.33</c:v>
                </c:pt>
              </c:numCache>
            </c:numRef>
          </c:xVal>
          <c:yVal>
            <c:numRef>
              <c:f>Sheet1!$D$82:$D$87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82D-A302-506F23DF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1840"/>
        <c:axId val="173730048"/>
      </c:scatterChart>
      <c:valAx>
        <c:axId val="1737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0048"/>
        <c:crosses val="autoZero"/>
        <c:crossBetween val="midCat"/>
      </c:valAx>
      <c:valAx>
        <c:axId val="17373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( (Ts - 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Sheet1!$C$50:$C$55</c:f>
              <c:numCache>
                <c:formatCode>General</c:formatCode>
                <c:ptCount val="6"/>
                <c:pt idx="0">
                  <c:v>0</c:v>
                </c:pt>
                <c:pt idx="1">
                  <c:v>98</c:v>
                </c:pt>
                <c:pt idx="2">
                  <c:v>225.67</c:v>
                </c:pt>
                <c:pt idx="3">
                  <c:v>363</c:v>
                </c:pt>
                <c:pt idx="4">
                  <c:v>488.33</c:v>
                </c:pt>
                <c:pt idx="5">
                  <c:v>598.33000000000004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4-4240-AA3B-06D9084820C8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0</c:v>
                </c:pt>
                <c:pt idx="1">
                  <c:v>83.33</c:v>
                </c:pt>
                <c:pt idx="2">
                  <c:v>164.67</c:v>
                </c:pt>
                <c:pt idx="3">
                  <c:v>266.33</c:v>
                </c:pt>
                <c:pt idx="4">
                  <c:v>376</c:v>
                </c:pt>
                <c:pt idx="5">
                  <c:v>507.67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4-4240-AA3B-06D9084820C8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Sheet1!$C$66:$C$71</c:f>
              <c:numCache>
                <c:formatCode>General</c:formatCode>
                <c:ptCount val="6"/>
                <c:pt idx="0">
                  <c:v>0</c:v>
                </c:pt>
                <c:pt idx="1">
                  <c:v>66.67</c:v>
                </c:pt>
                <c:pt idx="2">
                  <c:v>138.33000000000001</c:v>
                </c:pt>
                <c:pt idx="3">
                  <c:v>218</c:v>
                </c:pt>
                <c:pt idx="4">
                  <c:v>300.67</c:v>
                </c:pt>
                <c:pt idx="5">
                  <c:v>402.67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94-4240-AA3B-06D9084820C8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x"/>
            <c:size val="5"/>
            <c:spPr>
              <a:solidFill>
                <a:sysClr val="window" lastClr="FFFFFF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Sheet1!$C$74:$C$79</c:f>
              <c:numCache>
                <c:formatCode>General</c:formatCode>
                <c:ptCount val="6"/>
                <c:pt idx="0">
                  <c:v>0</c:v>
                </c:pt>
                <c:pt idx="1">
                  <c:v>76.67</c:v>
                </c:pt>
                <c:pt idx="2">
                  <c:v>131.66999999999999</c:v>
                </c:pt>
                <c:pt idx="3">
                  <c:v>190.33</c:v>
                </c:pt>
                <c:pt idx="4">
                  <c:v>256.67</c:v>
                </c:pt>
                <c:pt idx="5">
                  <c:v>338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94-4240-AA3B-06D9084820C8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Sheet1!$C$82:$C$87</c:f>
              <c:numCache>
                <c:formatCode>General</c:formatCode>
                <c:ptCount val="6"/>
                <c:pt idx="0">
                  <c:v>0</c:v>
                </c:pt>
                <c:pt idx="1">
                  <c:v>56</c:v>
                </c:pt>
                <c:pt idx="2">
                  <c:v>108</c:v>
                </c:pt>
                <c:pt idx="3">
                  <c:v>163.66999999999999</c:v>
                </c:pt>
                <c:pt idx="4">
                  <c:v>218</c:v>
                </c:pt>
                <c:pt idx="5">
                  <c:v>304.33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94-4240-AA3B-06D90848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2784"/>
        <c:axId val="202336896"/>
      </c:scatterChart>
      <c:valAx>
        <c:axId val="2023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6896"/>
        <c:crosses val="autoZero"/>
        <c:crossBetween val="midCat"/>
      </c:valAx>
      <c:valAx>
        <c:axId val="202336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( (Ts - 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19.2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2.5156080680000001</c:v>
                </c:pt>
                <c:pt idx="1">
                  <c:v>2.467371982</c:v>
                </c:pt>
                <c:pt idx="2">
                  <c:v>2.3746492579999998</c:v>
                </c:pt>
                <c:pt idx="3">
                  <c:v>2.1141908800000002</c:v>
                </c:pt>
                <c:pt idx="4">
                  <c:v>0.8108676695</c:v>
                </c:pt>
                <c:pt idx="5">
                  <c:v>0.62030481719999997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F-4D67-9E6E-CC03EF894677}"/>
            </c:ext>
          </c:extLst>
        </c:ser>
        <c:ser>
          <c:idx val="1"/>
          <c:order val="1"/>
          <c:tx>
            <c:v>33.8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1.5837540729999999</c:v>
                </c:pt>
                <c:pt idx="1">
                  <c:v>1.549444603</c:v>
                </c:pt>
                <c:pt idx="2">
                  <c:v>1.489366172</c:v>
                </c:pt>
                <c:pt idx="3">
                  <c:v>1.330056892</c:v>
                </c:pt>
                <c:pt idx="4">
                  <c:v>0.54222647440000005</c:v>
                </c:pt>
                <c:pt idx="5">
                  <c:v>0.42386401540000002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F-4D67-9E6E-CC03EF894677}"/>
            </c:ext>
          </c:extLst>
        </c:ser>
        <c:ser>
          <c:idx val="2"/>
          <c:order val="2"/>
          <c:tx>
            <c:v>44.8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1.2569388399999999</c:v>
                </c:pt>
                <c:pt idx="1">
                  <c:v>1.228149838</c:v>
                </c:pt>
                <c:pt idx="2">
                  <c:v>1.1797972000000001</c:v>
                </c:pt>
                <c:pt idx="3">
                  <c:v>1.055206391</c:v>
                </c:pt>
                <c:pt idx="4">
                  <c:v>0.44349277510000001</c:v>
                </c:pt>
                <c:pt idx="5">
                  <c:v>0.35044740489999998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8F-4D67-9E6E-CC03EF894677}"/>
            </c:ext>
          </c:extLst>
        </c:ser>
        <c:ser>
          <c:idx val="3"/>
          <c:order val="3"/>
          <c:tx>
            <c:v>55.6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1.0523818920000001</c:v>
                </c:pt>
                <c:pt idx="1">
                  <c:v>1.027275749</c:v>
                </c:pt>
                <c:pt idx="2">
                  <c:v>0.98636119310000003</c:v>
                </c:pt>
                <c:pt idx="3">
                  <c:v>0.88323094619999998</c:v>
                </c:pt>
                <c:pt idx="4">
                  <c:v>0.3800124184</c:v>
                </c:pt>
                <c:pt idx="5">
                  <c:v>0.30278815780000001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F-4D67-9E6E-CC03EF89467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61.2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0.97321574050000004</c:v>
                </c:pt>
                <c:pt idx="1">
                  <c:v>0.94959039540000001</c:v>
                </c:pt>
                <c:pt idx="2">
                  <c:v>0.91157852780000004</c:v>
                </c:pt>
                <c:pt idx="3">
                  <c:v>0.81668797859999998</c:v>
                </c:pt>
                <c:pt idx="4">
                  <c:v>0.35502533120000002</c:v>
                </c:pt>
                <c:pt idx="5">
                  <c:v>0.28391451140000001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8F-4D67-9E6E-CC03EF89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39632"/>
        <c:axId val="1357159616"/>
      </c:scatterChart>
      <c:valAx>
        <c:axId val="13581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9616"/>
        <c:crosses val="autoZero"/>
        <c:crossBetween val="midCat"/>
      </c:valAx>
      <c:valAx>
        <c:axId val="13571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Sheet2!$B$9:$F$9</c:f>
              <c:numCache>
                <c:formatCode>General</c:formatCode>
                <c:ptCount val="5"/>
                <c:pt idx="0">
                  <c:v>19.2</c:v>
                </c:pt>
                <c:pt idx="1">
                  <c:v>33.799999999999997</c:v>
                </c:pt>
                <c:pt idx="2">
                  <c:v>44.8</c:v>
                </c:pt>
                <c:pt idx="3">
                  <c:v>55.6</c:v>
                </c:pt>
                <c:pt idx="4">
                  <c:v>61.2</c:v>
                </c:pt>
              </c:numCache>
            </c:numRef>
          </c:xVal>
          <c:yVal>
            <c:numRef>
              <c:f>Sheet2!$B$10:$F$10</c:f>
              <c:numCache>
                <c:formatCode>General</c:formatCode>
                <c:ptCount val="5"/>
                <c:pt idx="0">
                  <c:v>109.3447092</c:v>
                </c:pt>
                <c:pt idx="1">
                  <c:v>52.533681819999998</c:v>
                </c:pt>
                <c:pt idx="2">
                  <c:v>37.311840439999997</c:v>
                </c:pt>
                <c:pt idx="3">
                  <c:v>26.910312210000001</c:v>
                </c:pt>
                <c:pt idx="4">
                  <c:v>20.201426690000002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F-4B33-BE90-882BD8B5EEEB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Sheet2!$B$9:$F$9</c:f>
              <c:numCache>
                <c:formatCode>General</c:formatCode>
                <c:ptCount val="5"/>
                <c:pt idx="0">
                  <c:v>19.2</c:v>
                </c:pt>
                <c:pt idx="1">
                  <c:v>33.799999999999997</c:v>
                </c:pt>
                <c:pt idx="2">
                  <c:v>44.8</c:v>
                </c:pt>
                <c:pt idx="3">
                  <c:v>55.6</c:v>
                </c:pt>
                <c:pt idx="4">
                  <c:v>61.2</c:v>
                </c:pt>
              </c:numCache>
            </c:numRef>
          </c:xVal>
          <c:yVal>
            <c:numRef>
              <c:f>Sheet2!$B$11:$F$11</c:f>
              <c:numCache>
                <c:formatCode>General</c:formatCode>
                <c:ptCount val="5"/>
                <c:pt idx="0">
                  <c:v>65.606825529999995</c:v>
                </c:pt>
                <c:pt idx="1">
                  <c:v>30.019246760000001</c:v>
                </c:pt>
                <c:pt idx="2">
                  <c:v>18.655920219999999</c:v>
                </c:pt>
                <c:pt idx="3">
                  <c:v>9.6877123960000002</c:v>
                </c:pt>
                <c:pt idx="4">
                  <c:v>8.0805706780000008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F-4B33-BE90-882BD8B5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855"/>
        <c:axId val="54011439"/>
      </c:scatterChart>
      <c:valAx>
        <c:axId val="14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439"/>
        <c:crosses val="autoZero"/>
        <c:crossBetween val="midCat"/>
      </c:valAx>
      <c:valAx>
        <c:axId val="540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19.2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Sheet2!$B$16:$B$21</c:f>
              <c:numCache>
                <c:formatCode>General</c:formatCode>
                <c:ptCount val="6"/>
                <c:pt idx="0">
                  <c:v>0</c:v>
                </c:pt>
                <c:pt idx="1">
                  <c:v>98</c:v>
                </c:pt>
                <c:pt idx="2">
                  <c:v>225.67</c:v>
                </c:pt>
                <c:pt idx="3">
                  <c:v>363</c:v>
                </c:pt>
                <c:pt idx="4">
                  <c:v>488.33</c:v>
                </c:pt>
                <c:pt idx="5">
                  <c:v>598.33000000000004</c:v>
                </c:pt>
              </c:numCache>
            </c:numRef>
          </c:xVal>
          <c:yVal>
            <c:numRef>
              <c:f>Sheet2!$A$16:$A$21</c:f>
              <c:numCache>
                <c:formatCode>General</c:formatCode>
                <c:ptCount val="6"/>
                <c:pt idx="0">
                  <c:v>0</c:v>
                </c:pt>
                <c:pt idx="1">
                  <c:v>0.1112256351102244</c:v>
                </c:pt>
                <c:pt idx="2">
                  <c:v>0.23638877806423034</c:v>
                </c:pt>
                <c:pt idx="3">
                  <c:v>0.37948962170490369</c:v>
                </c:pt>
                <c:pt idx="4">
                  <c:v>0.54654370636806993</c:v>
                </c:pt>
                <c:pt idx="5">
                  <c:v>0.74721440183022114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F7-4F7B-8F85-C6DA73FB220F}"/>
            </c:ext>
          </c:extLst>
        </c:ser>
        <c:ser>
          <c:idx val="1"/>
          <c:order val="1"/>
          <c:tx>
            <c:v>33.8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Sheet2!$C$16:$C$21</c:f>
              <c:numCache>
                <c:formatCode>General</c:formatCode>
                <c:ptCount val="6"/>
                <c:pt idx="0">
                  <c:v>0</c:v>
                </c:pt>
                <c:pt idx="1">
                  <c:v>83.33</c:v>
                </c:pt>
                <c:pt idx="2">
                  <c:v>164.67</c:v>
                </c:pt>
                <c:pt idx="3">
                  <c:v>266.33</c:v>
                </c:pt>
                <c:pt idx="4">
                  <c:v>376</c:v>
                </c:pt>
                <c:pt idx="5">
                  <c:v>507.67</c:v>
                </c:pt>
              </c:numCache>
            </c:numRef>
          </c:xVal>
          <c:yVal>
            <c:numRef>
              <c:f>Sheet2!$A$16:$A$21</c:f>
              <c:numCache>
                <c:formatCode>General</c:formatCode>
                <c:ptCount val="6"/>
                <c:pt idx="0">
                  <c:v>0</c:v>
                </c:pt>
                <c:pt idx="1">
                  <c:v>0.1112256351102244</c:v>
                </c:pt>
                <c:pt idx="2">
                  <c:v>0.23638877806423034</c:v>
                </c:pt>
                <c:pt idx="3">
                  <c:v>0.37948962170490369</c:v>
                </c:pt>
                <c:pt idx="4">
                  <c:v>0.54654370636806993</c:v>
                </c:pt>
                <c:pt idx="5">
                  <c:v>0.74721440183022114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F7-4F7B-8F85-C6DA73FB220F}"/>
            </c:ext>
          </c:extLst>
        </c:ser>
        <c:ser>
          <c:idx val="2"/>
          <c:order val="2"/>
          <c:tx>
            <c:v>44.8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Sheet2!$D$16:$D$21</c:f>
              <c:numCache>
                <c:formatCode>General</c:formatCode>
                <c:ptCount val="6"/>
                <c:pt idx="0">
                  <c:v>0</c:v>
                </c:pt>
                <c:pt idx="1">
                  <c:v>66.67</c:v>
                </c:pt>
                <c:pt idx="2">
                  <c:v>138.33000000000001</c:v>
                </c:pt>
                <c:pt idx="3">
                  <c:v>218</c:v>
                </c:pt>
                <c:pt idx="4">
                  <c:v>300.67</c:v>
                </c:pt>
                <c:pt idx="5">
                  <c:v>402.67</c:v>
                </c:pt>
              </c:numCache>
            </c:numRef>
          </c:xVal>
          <c:yVal>
            <c:numRef>
              <c:f>Sheet2!$A$16:$A$21</c:f>
              <c:numCache>
                <c:formatCode>General</c:formatCode>
                <c:ptCount val="6"/>
                <c:pt idx="0">
                  <c:v>0</c:v>
                </c:pt>
                <c:pt idx="1">
                  <c:v>0.1112256351102244</c:v>
                </c:pt>
                <c:pt idx="2">
                  <c:v>0.23638877806423034</c:v>
                </c:pt>
                <c:pt idx="3">
                  <c:v>0.37948962170490369</c:v>
                </c:pt>
                <c:pt idx="4">
                  <c:v>0.54654370636806993</c:v>
                </c:pt>
                <c:pt idx="5">
                  <c:v>0.74721440183022114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F7-4F7B-8F85-C6DA73FB220F}"/>
            </c:ext>
          </c:extLst>
        </c:ser>
        <c:ser>
          <c:idx val="3"/>
          <c:order val="3"/>
          <c:tx>
            <c:v>55.6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Sheet2!$E$16:$E$21</c:f>
              <c:numCache>
                <c:formatCode>General</c:formatCode>
                <c:ptCount val="6"/>
                <c:pt idx="0">
                  <c:v>0</c:v>
                </c:pt>
                <c:pt idx="1">
                  <c:v>76.67</c:v>
                </c:pt>
                <c:pt idx="2">
                  <c:v>131.66999999999999</c:v>
                </c:pt>
                <c:pt idx="3">
                  <c:v>190.33</c:v>
                </c:pt>
                <c:pt idx="4">
                  <c:v>256.67</c:v>
                </c:pt>
                <c:pt idx="5">
                  <c:v>338</c:v>
                </c:pt>
              </c:numCache>
            </c:numRef>
          </c:xVal>
          <c:yVal>
            <c:numRef>
              <c:f>Sheet2!$A$16:$A$21</c:f>
              <c:numCache>
                <c:formatCode>General</c:formatCode>
                <c:ptCount val="6"/>
                <c:pt idx="0">
                  <c:v>0</c:v>
                </c:pt>
                <c:pt idx="1">
                  <c:v>0.1112256351102244</c:v>
                </c:pt>
                <c:pt idx="2">
                  <c:v>0.23638877806423034</c:v>
                </c:pt>
                <c:pt idx="3">
                  <c:v>0.37948962170490369</c:v>
                </c:pt>
                <c:pt idx="4">
                  <c:v>0.54654370636806993</c:v>
                </c:pt>
                <c:pt idx="5">
                  <c:v>0.74721440183022114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F7-4F7B-8F85-C6DA73FB220F}"/>
            </c:ext>
          </c:extLst>
        </c:ser>
        <c:ser>
          <c:idx val="4"/>
          <c:order val="4"/>
          <c:tx>
            <c:v>61.2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Sheet2!$F$16:$F$21</c:f>
              <c:numCache>
                <c:formatCode>General</c:formatCode>
                <c:ptCount val="6"/>
                <c:pt idx="0">
                  <c:v>0</c:v>
                </c:pt>
                <c:pt idx="1">
                  <c:v>56</c:v>
                </c:pt>
                <c:pt idx="2">
                  <c:v>108</c:v>
                </c:pt>
                <c:pt idx="3">
                  <c:v>163.66999999999999</c:v>
                </c:pt>
                <c:pt idx="4">
                  <c:v>218</c:v>
                </c:pt>
                <c:pt idx="5">
                  <c:v>304.33</c:v>
                </c:pt>
              </c:numCache>
            </c:numRef>
          </c:xVal>
          <c:yVal>
            <c:numRef>
              <c:f>Sheet2!$A$16:$A$21</c:f>
              <c:numCache>
                <c:formatCode>General</c:formatCode>
                <c:ptCount val="6"/>
                <c:pt idx="0">
                  <c:v>0</c:v>
                </c:pt>
                <c:pt idx="1">
                  <c:v>0.1112256351102244</c:v>
                </c:pt>
                <c:pt idx="2">
                  <c:v>0.23638877806423034</c:v>
                </c:pt>
                <c:pt idx="3">
                  <c:v>0.37948962170490369</c:v>
                </c:pt>
                <c:pt idx="4">
                  <c:v>0.54654370636806993</c:v>
                </c:pt>
                <c:pt idx="5">
                  <c:v>0.74721440183022114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F7-4F7B-8F85-C6DA73FB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21760"/>
        <c:axId val="489737632"/>
      </c:scatterChart>
      <c:valAx>
        <c:axId val="3046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37632"/>
        <c:crosses val="autoZero"/>
        <c:crossBetween val="midCat"/>
      </c:valAx>
      <c:valAx>
        <c:axId val="489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Sheet3!$A$2:$E$2</c:f>
              <c:strCache>
                <c:ptCount val="5"/>
                <c:pt idx="0">
                  <c:v>38.0016384</c:v>
                </c:pt>
                <c:pt idx="1">
                  <c:v>106.155993</c:v>
                </c:pt>
                <c:pt idx="2">
                  <c:v>177.3310081</c:v>
                </c:pt>
                <c:pt idx="3">
                  <c:v>263.054355</c:v>
                </c:pt>
                <c:pt idx="4">
                  <c:v>312.9318451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Sheet3!$A$2:$E$2</c:f>
              <c:numCache>
                <c:formatCode>General</c:formatCode>
                <c:ptCount val="5"/>
                <c:pt idx="0">
                  <c:v>38.001638399999997</c:v>
                </c:pt>
                <c:pt idx="1">
                  <c:v>106.155993</c:v>
                </c:pt>
                <c:pt idx="2">
                  <c:v>177.33100809999999</c:v>
                </c:pt>
                <c:pt idx="3">
                  <c:v>263.05435499999999</c:v>
                </c:pt>
                <c:pt idx="4">
                  <c:v>312.93184509999998</c:v>
                </c:pt>
              </c:numCache>
            </c:numRef>
          </c:xVal>
          <c:yVal>
            <c:numRef>
              <c:f>Sheet3!$A$1:$E$1</c:f>
              <c:numCache>
                <c:formatCode>General</c:formatCode>
                <c:ptCount val="5"/>
                <c:pt idx="0">
                  <c:v>4.375312385</c:v>
                </c:pt>
                <c:pt idx="1">
                  <c:v>0.80848066860000001</c:v>
                </c:pt>
                <c:pt idx="2">
                  <c:v>0.3469524336</c:v>
                </c:pt>
                <c:pt idx="3">
                  <c:v>0.18109640839999999</c:v>
                </c:pt>
                <c:pt idx="4">
                  <c:v>0.1367098873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1-4F7B-83A4-C4887090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47168"/>
        <c:axId val="1423533968"/>
      </c:scatterChart>
      <c:valAx>
        <c:axId val="1427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33968"/>
        <c:crosses val="autoZero"/>
        <c:crossBetween val="midCat"/>
      </c:valAx>
      <c:valAx>
        <c:axId val="14235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Sheet3!$A$6:$E$6</c:f>
              <c:numCache>
                <c:formatCode>General</c:formatCode>
                <c:ptCount val="5"/>
                <c:pt idx="0">
                  <c:v>1720.383141</c:v>
                </c:pt>
                <c:pt idx="1">
                  <c:v>4805.8186009999999</c:v>
                </c:pt>
                <c:pt idx="2">
                  <c:v>8028.0032540000002</c:v>
                </c:pt>
                <c:pt idx="3">
                  <c:v>11908.809639999999</c:v>
                </c:pt>
                <c:pt idx="4">
                  <c:v>14166.827880000001</c:v>
                </c:pt>
              </c:numCache>
            </c:numRef>
          </c:xVal>
          <c:yVal>
            <c:numRef>
              <c:f>Sheet3!$A$7:$E$7</c:f>
              <c:numCache>
                <c:formatCode>General</c:formatCode>
                <c:ptCount val="5"/>
                <c:pt idx="0">
                  <c:v>1627.2646090000001</c:v>
                </c:pt>
                <c:pt idx="1">
                  <c:v>2066.930867</c:v>
                </c:pt>
                <c:pt idx="2">
                  <c:v>2521.031328</c:v>
                </c:pt>
                <c:pt idx="3">
                  <c:v>3150.2078620000002</c:v>
                </c:pt>
                <c:pt idx="4">
                  <c:v>3640.8839189999999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4-4A65-A771-8DE3B064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71888"/>
        <c:axId val="489786880"/>
      </c:scatterChart>
      <c:valAx>
        <c:axId val="5378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6880"/>
        <c:crosses val="autoZero"/>
        <c:crossBetween val="midCat"/>
      </c:valAx>
      <c:valAx>
        <c:axId val="489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7430839895013123"/>
                  <c:y val="-0.10571631671041119"/>
                </c:manualLayout>
              </c:layout>
              <c:numFmt formatCode="General" sourceLinked="0"/>
            </c:trendlineLbl>
          </c:trendline>
          <c:xVal>
            <c:numRef>
              <c:f>Sheet1!$E$6:$E$35</c:f>
              <c:numCache>
                <c:formatCode>0.00</c:formatCode>
                <c:ptCount val="30"/>
                <c:pt idx="0">
                  <c:v>1.046135</c:v>
                </c:pt>
                <c:pt idx="1">
                  <c:v>1.3993274999999998</c:v>
                </c:pt>
                <c:pt idx="2">
                  <c:v>1.7457675000000001</c:v>
                </c:pt>
                <c:pt idx="3">
                  <c:v>2.1749675000000002</c:v>
                </c:pt>
                <c:pt idx="4">
                  <c:v>2.7097150000000001</c:v>
                </c:pt>
                <c:pt idx="5">
                  <c:v>3.3809674999999997</c:v>
                </c:pt>
                <c:pt idx="6">
                  <c:v>4.2180724999999999</c:v>
                </c:pt>
                <c:pt idx="7">
                  <c:v>5.2550999999999997</c:v>
                </c:pt>
                <c:pt idx="8">
                  <c:v>6.5569199999999999</c:v>
                </c:pt>
                <c:pt idx="9">
                  <c:v>8.1803550000000005</c:v>
                </c:pt>
                <c:pt idx="10">
                  <c:v>10.1915</c:v>
                </c:pt>
                <c:pt idx="11">
                  <c:v>12.716225000000001</c:v>
                </c:pt>
                <c:pt idx="12">
                  <c:v>15.864625</c:v>
                </c:pt>
                <c:pt idx="13">
                  <c:v>19.7651</c:v>
                </c:pt>
                <c:pt idx="14">
                  <c:v>24.624400000000001</c:v>
                </c:pt>
                <c:pt idx="15">
                  <c:v>30.724499999999999</c:v>
                </c:pt>
                <c:pt idx="16">
                  <c:v>38.331600000000002</c:v>
                </c:pt>
                <c:pt idx="17">
                  <c:v>47.755600000000001</c:v>
                </c:pt>
                <c:pt idx="18">
                  <c:v>59.585950000000004</c:v>
                </c:pt>
                <c:pt idx="19">
                  <c:v>74.338725000000011</c:v>
                </c:pt>
                <c:pt idx="20">
                  <c:v>92.615425000000016</c:v>
                </c:pt>
                <c:pt idx="21">
                  <c:v>115.38575</c:v>
                </c:pt>
                <c:pt idx="22">
                  <c:v>143.96899999999999</c:v>
                </c:pt>
                <c:pt idx="23">
                  <c:v>179.61525</c:v>
                </c:pt>
                <c:pt idx="24">
                  <c:v>223.77350000000001</c:v>
                </c:pt>
                <c:pt idx="25">
                  <c:v>279.20949999999999</c:v>
                </c:pt>
                <c:pt idx="26">
                  <c:v>348.33749999999998</c:v>
                </c:pt>
                <c:pt idx="27">
                  <c:v>433.97699999999998</c:v>
                </c:pt>
                <c:pt idx="28">
                  <c:v>541.4855</c:v>
                </c:pt>
                <c:pt idx="29">
                  <c:v>673.53100000000006</c:v>
                </c:pt>
              </c:numCache>
            </c:numRef>
          </c:xVal>
          <c:yVal>
            <c:numRef>
              <c:f>Sheet1!$F$6:$F$35</c:f>
              <c:numCache>
                <c:formatCode>0.00</c:formatCode>
                <c:ptCount val="30"/>
                <c:pt idx="0">
                  <c:v>7.3780175000000003</c:v>
                </c:pt>
                <c:pt idx="1">
                  <c:v>7.8371174999999997</c:v>
                </c:pt>
                <c:pt idx="2">
                  <c:v>8.1465174999999999</c:v>
                </c:pt>
                <c:pt idx="3">
                  <c:v>8.4429850000000002</c:v>
                </c:pt>
                <c:pt idx="4">
                  <c:v>8.7452749999999995</c:v>
                </c:pt>
                <c:pt idx="5">
                  <c:v>9.0320500000000017</c:v>
                </c:pt>
                <c:pt idx="6">
                  <c:v>9.328267499999999</c:v>
                </c:pt>
                <c:pt idx="7">
                  <c:v>9.6222499999999993</c:v>
                </c:pt>
                <c:pt idx="8">
                  <c:v>9.9294925000000003</c:v>
                </c:pt>
                <c:pt idx="9">
                  <c:v>10.230224999999999</c:v>
                </c:pt>
                <c:pt idx="10">
                  <c:v>10.547099999999999</c:v>
                </c:pt>
                <c:pt idx="11">
                  <c:v>10.886925000000002</c:v>
                </c:pt>
                <c:pt idx="12">
                  <c:v>11.241849999999999</c:v>
                </c:pt>
                <c:pt idx="13">
                  <c:v>11.618275000000001</c:v>
                </c:pt>
                <c:pt idx="14">
                  <c:v>12.001449999999998</c:v>
                </c:pt>
                <c:pt idx="15">
                  <c:v>12.438924999999999</c:v>
                </c:pt>
                <c:pt idx="16">
                  <c:v>12.904775000000001</c:v>
                </c:pt>
                <c:pt idx="17">
                  <c:v>13.420950000000001</c:v>
                </c:pt>
                <c:pt idx="18">
                  <c:v>13.975925</c:v>
                </c:pt>
                <c:pt idx="19">
                  <c:v>14.575749999999999</c:v>
                </c:pt>
                <c:pt idx="20">
                  <c:v>15.233875000000001</c:v>
                </c:pt>
                <c:pt idx="21">
                  <c:v>15.966349999999998</c:v>
                </c:pt>
                <c:pt idx="22">
                  <c:v>16.776175000000002</c:v>
                </c:pt>
                <c:pt idx="23">
                  <c:v>17.677275000000002</c:v>
                </c:pt>
                <c:pt idx="24">
                  <c:v>18.6828</c:v>
                </c:pt>
                <c:pt idx="25">
                  <c:v>19.842399999999998</c:v>
                </c:pt>
                <c:pt idx="26">
                  <c:v>21.086675</c:v>
                </c:pt>
                <c:pt idx="27">
                  <c:v>22.396450000000002</c:v>
                </c:pt>
                <c:pt idx="28">
                  <c:v>23.897500000000001</c:v>
                </c:pt>
                <c:pt idx="29">
                  <c:v>25.762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BB5-95B9-1AD08FAC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3680"/>
        <c:axId val="169702144"/>
      </c:scatterChart>
      <c:valAx>
        <c:axId val="1697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702144"/>
        <c:crosses val="autoZero"/>
        <c:crossBetween val="midCat"/>
      </c:valAx>
      <c:valAx>
        <c:axId val="169702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70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Sheet3!$A$10:$E$10</c:f>
              <c:numCache>
                <c:formatCode>General</c:formatCode>
                <c:ptCount val="5"/>
                <c:pt idx="0">
                  <c:v>7.3946557300000002</c:v>
                </c:pt>
                <c:pt idx="1">
                  <c:v>7.6338201129999996</c:v>
                </c:pt>
                <c:pt idx="2">
                  <c:v>7.8324233540000003</c:v>
                </c:pt>
                <c:pt idx="3">
                  <c:v>8.0552237180000006</c:v>
                </c:pt>
                <c:pt idx="4">
                  <c:v>8.1999817660000005</c:v>
                </c:pt>
              </c:numCache>
            </c:numRef>
          </c:xVal>
          <c:yVal>
            <c:numRef>
              <c:f>Sheet3!$A$11:$E$11</c:f>
              <c:numCache>
                <c:formatCode>General</c:formatCode>
                <c:ptCount val="5"/>
                <c:pt idx="0">
                  <c:v>3.6376292750000001</c:v>
                </c:pt>
                <c:pt idx="1">
                  <c:v>4.6649096439999997</c:v>
                </c:pt>
                <c:pt idx="2">
                  <c:v>5.178018088</c:v>
                </c:pt>
                <c:pt idx="3">
                  <c:v>5.5723606840000004</c:v>
                </c:pt>
                <c:pt idx="4">
                  <c:v>5.7459854190000001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1-4D08-8EBE-6565F2FD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20096"/>
        <c:axId val="477045120"/>
      </c:scatterChart>
      <c:valAx>
        <c:axId val="3046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5120"/>
        <c:crosses val="autoZero"/>
        <c:crossBetween val="midCat"/>
      </c:valAx>
      <c:valAx>
        <c:axId val="477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Sheet3!$A$35:$E$35</c:f>
              <c:numCache>
                <c:formatCode>General</c:formatCode>
                <c:ptCount val="5"/>
                <c:pt idx="0">
                  <c:v>19.2</c:v>
                </c:pt>
                <c:pt idx="1">
                  <c:v>33.799999999999997</c:v>
                </c:pt>
                <c:pt idx="2">
                  <c:v>44.8</c:v>
                </c:pt>
                <c:pt idx="3">
                  <c:v>55.6</c:v>
                </c:pt>
                <c:pt idx="4">
                  <c:v>61.2</c:v>
                </c:pt>
              </c:numCache>
            </c:numRef>
          </c:xVal>
          <c:yVal>
            <c:numRef>
              <c:f>Sheet3!$A$36:$E$36</c:f>
              <c:numCache>
                <c:formatCode>General</c:formatCode>
                <c:ptCount val="5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E-4602-8450-C6796DF7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48224"/>
        <c:axId val="489785152"/>
      </c:scatterChart>
      <c:valAx>
        <c:axId val="4844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5152"/>
        <c:crosses val="autoZero"/>
        <c:crossBetween val="midCat"/>
      </c:valAx>
      <c:valAx>
        <c:axId val="4897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1771806649168854"/>
                  <c:y val="-0.14839202391367745"/>
                </c:manualLayout>
              </c:layout>
              <c:numFmt formatCode="General" sourceLinked="0"/>
            </c:trendlineLbl>
          </c:trendline>
          <c:xVal>
            <c:numRef>
              <c:f>Sheet1!$H$6:$H$35</c:f>
              <c:numCache>
                <c:formatCode>0.00</c:formatCode>
                <c:ptCount val="30"/>
                <c:pt idx="0">
                  <c:v>1.0688066666666667</c:v>
                </c:pt>
                <c:pt idx="1">
                  <c:v>1.3993066666666667</c:v>
                </c:pt>
                <c:pt idx="2">
                  <c:v>1.7457733333333334</c:v>
                </c:pt>
                <c:pt idx="3">
                  <c:v>2.1749800000000001</c:v>
                </c:pt>
                <c:pt idx="4">
                  <c:v>2.7097066666666669</c:v>
                </c:pt>
                <c:pt idx="5">
                  <c:v>3.38097</c:v>
                </c:pt>
                <c:pt idx="6">
                  <c:v>4.2180600000000004</c:v>
                </c:pt>
                <c:pt idx="7">
                  <c:v>5.2551033333333335</c:v>
                </c:pt>
                <c:pt idx="8">
                  <c:v>6.5569233333333328</c:v>
                </c:pt>
                <c:pt idx="9">
                  <c:v>8.1803500000000007</c:v>
                </c:pt>
                <c:pt idx="10">
                  <c:v>10.191533333333332</c:v>
                </c:pt>
                <c:pt idx="11">
                  <c:v>12.716200000000001</c:v>
                </c:pt>
                <c:pt idx="12">
                  <c:v>15.864666666666665</c:v>
                </c:pt>
                <c:pt idx="13">
                  <c:v>19.765066666666669</c:v>
                </c:pt>
                <c:pt idx="14">
                  <c:v>24.624433333333332</c:v>
                </c:pt>
                <c:pt idx="15">
                  <c:v>30.724466666666661</c:v>
                </c:pt>
                <c:pt idx="16">
                  <c:v>38.331699999999998</c:v>
                </c:pt>
                <c:pt idx="17">
                  <c:v>47.755599999999994</c:v>
                </c:pt>
                <c:pt idx="18">
                  <c:v>59.585933333333337</c:v>
                </c:pt>
                <c:pt idx="19">
                  <c:v>74.338833333333326</c:v>
                </c:pt>
                <c:pt idx="20">
                  <c:v>92.615566666666666</c:v>
                </c:pt>
                <c:pt idx="21">
                  <c:v>115.38566666666668</c:v>
                </c:pt>
                <c:pt idx="22">
                  <c:v>143.96899999999999</c:v>
                </c:pt>
                <c:pt idx="23">
                  <c:v>179.61533333333333</c:v>
                </c:pt>
                <c:pt idx="24">
                  <c:v>223.774</c:v>
                </c:pt>
                <c:pt idx="25">
                  <c:v>279.209</c:v>
                </c:pt>
                <c:pt idx="26">
                  <c:v>348.33699999999999</c:v>
                </c:pt>
                <c:pt idx="27">
                  <c:v>433.97933333333339</c:v>
                </c:pt>
                <c:pt idx="28">
                  <c:v>541.48533333333341</c:v>
                </c:pt>
                <c:pt idx="29">
                  <c:v>673.53266666666661</c:v>
                </c:pt>
              </c:numCache>
            </c:numRef>
          </c:xVal>
          <c:yVal>
            <c:numRef>
              <c:f>Sheet1!$I$6:$I$35</c:f>
              <c:numCache>
                <c:formatCode>0.00</c:formatCode>
                <c:ptCount val="30"/>
                <c:pt idx="0">
                  <c:v>7.13964</c:v>
                </c:pt>
                <c:pt idx="1">
                  <c:v>7.6034000000000006</c:v>
                </c:pt>
                <c:pt idx="2">
                  <c:v>7.9171333333333331</c:v>
                </c:pt>
                <c:pt idx="3">
                  <c:v>8.2266633333333328</c:v>
                </c:pt>
                <c:pt idx="4">
                  <c:v>8.5412366666666681</c:v>
                </c:pt>
                <c:pt idx="5">
                  <c:v>8.8400499999999997</c:v>
                </c:pt>
                <c:pt idx="6">
                  <c:v>9.1542600000000007</c:v>
                </c:pt>
                <c:pt idx="7">
                  <c:v>9.4549966666666663</c:v>
                </c:pt>
                <c:pt idx="8">
                  <c:v>9.7739200000000004</c:v>
                </c:pt>
                <c:pt idx="9">
                  <c:v>10.0754</c:v>
                </c:pt>
                <c:pt idx="10">
                  <c:v>10.381733333333335</c:v>
                </c:pt>
                <c:pt idx="11">
                  <c:v>10.718033333333333</c:v>
                </c:pt>
                <c:pt idx="12">
                  <c:v>11.068400000000002</c:v>
                </c:pt>
                <c:pt idx="13">
                  <c:v>11.423499999999999</c:v>
                </c:pt>
                <c:pt idx="14">
                  <c:v>11.802199999999999</c:v>
                </c:pt>
                <c:pt idx="15">
                  <c:v>12.211566666666664</c:v>
                </c:pt>
                <c:pt idx="16">
                  <c:v>12.654166666666667</c:v>
                </c:pt>
                <c:pt idx="17">
                  <c:v>13.133699999999999</c:v>
                </c:pt>
                <c:pt idx="18">
                  <c:v>13.644833333333333</c:v>
                </c:pt>
                <c:pt idx="19">
                  <c:v>14.2149</c:v>
                </c:pt>
                <c:pt idx="20">
                  <c:v>14.8065</c:v>
                </c:pt>
                <c:pt idx="21">
                  <c:v>15.4777</c:v>
                </c:pt>
                <c:pt idx="22">
                  <c:v>16.212133333333338</c:v>
                </c:pt>
                <c:pt idx="23">
                  <c:v>17.029700000000002</c:v>
                </c:pt>
                <c:pt idx="24">
                  <c:v>17.91416666666667</c:v>
                </c:pt>
                <c:pt idx="25">
                  <c:v>18.9419</c:v>
                </c:pt>
                <c:pt idx="26">
                  <c:v>20.073633333333333</c:v>
                </c:pt>
                <c:pt idx="27">
                  <c:v>21.229200000000002</c:v>
                </c:pt>
                <c:pt idx="28">
                  <c:v>22.567366666666668</c:v>
                </c:pt>
                <c:pt idx="29">
                  <c:v>24.244900000000001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3-4203-A662-9354B150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1616"/>
        <c:axId val="169310080"/>
      </c:scatterChart>
      <c:valAx>
        <c:axId val="1693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310080"/>
        <c:crosses val="autoZero"/>
        <c:crossBetween val="midCat"/>
      </c:valAx>
      <c:valAx>
        <c:axId val="169310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3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9097550306211725"/>
                  <c:y val="-4.2705599300087486E-2"/>
                </c:manualLayout>
              </c:layout>
              <c:numFmt formatCode="General" sourceLinked="0"/>
            </c:trendlineLbl>
          </c:trendline>
          <c:xVal>
            <c:numRef>
              <c:f>Sheet1!$K$6:$K$35</c:f>
              <c:numCache>
                <c:formatCode>0.00</c:formatCode>
                <c:ptCount val="30"/>
                <c:pt idx="0">
                  <c:v>1.0717466666666666</c:v>
                </c:pt>
                <c:pt idx="1">
                  <c:v>1.3993200000000001</c:v>
                </c:pt>
                <c:pt idx="2">
                  <c:v>1.7457733333333334</c:v>
                </c:pt>
                <c:pt idx="3">
                  <c:v>2.1749800000000001</c:v>
                </c:pt>
                <c:pt idx="4">
                  <c:v>2.7097000000000002</c:v>
                </c:pt>
                <c:pt idx="5">
                  <c:v>3.3809766666666667</c:v>
                </c:pt>
                <c:pt idx="6">
                  <c:v>4.2180666666666662</c:v>
                </c:pt>
                <c:pt idx="7">
                  <c:v>5.2551199999999998</c:v>
                </c:pt>
                <c:pt idx="8">
                  <c:v>6.5569099999999993</c:v>
                </c:pt>
                <c:pt idx="9">
                  <c:v>8.1803633333333341</c:v>
                </c:pt>
                <c:pt idx="10">
                  <c:v>10.191566666666667</c:v>
                </c:pt>
                <c:pt idx="11">
                  <c:v>12.716233333333335</c:v>
                </c:pt>
                <c:pt idx="12">
                  <c:v>15.864699999999999</c:v>
                </c:pt>
                <c:pt idx="13">
                  <c:v>19.7651</c:v>
                </c:pt>
                <c:pt idx="14">
                  <c:v>24.624433333333332</c:v>
                </c:pt>
                <c:pt idx="15">
                  <c:v>30.724499999999995</c:v>
                </c:pt>
                <c:pt idx="16">
                  <c:v>38.331666666666663</c:v>
                </c:pt>
                <c:pt idx="17">
                  <c:v>47.755633333333343</c:v>
                </c:pt>
                <c:pt idx="18">
                  <c:v>59.58603333333334</c:v>
                </c:pt>
                <c:pt idx="19">
                  <c:v>74.33890000000001</c:v>
                </c:pt>
                <c:pt idx="20">
                  <c:v>92.615700000000004</c:v>
                </c:pt>
                <c:pt idx="21">
                  <c:v>115.38600000000001</c:v>
                </c:pt>
                <c:pt idx="22">
                  <c:v>143.96933333333334</c:v>
                </c:pt>
                <c:pt idx="23">
                  <c:v>179.61500000000001</c:v>
                </c:pt>
                <c:pt idx="24">
                  <c:v>223.77466666666666</c:v>
                </c:pt>
                <c:pt idx="25">
                  <c:v>279.20966666666664</c:v>
                </c:pt>
                <c:pt idx="26">
                  <c:v>348.339</c:v>
                </c:pt>
                <c:pt idx="27">
                  <c:v>433.98033333333336</c:v>
                </c:pt>
                <c:pt idx="28">
                  <c:v>541.48500000000001</c:v>
                </c:pt>
                <c:pt idx="29">
                  <c:v>673.53166666666675</c:v>
                </c:pt>
              </c:numCache>
            </c:numRef>
          </c:xVal>
          <c:yVal>
            <c:numRef>
              <c:f>Sheet1!$L$6:$L$35</c:f>
              <c:numCache>
                <c:formatCode>0.00</c:formatCode>
                <c:ptCount val="30"/>
                <c:pt idx="0">
                  <c:v>6.786476666666668</c:v>
                </c:pt>
                <c:pt idx="1">
                  <c:v>7.1480666666666677</c:v>
                </c:pt>
                <c:pt idx="2">
                  <c:v>7.4924999999999997</c:v>
                </c:pt>
                <c:pt idx="3">
                  <c:v>7.8381966666666676</c:v>
                </c:pt>
                <c:pt idx="4">
                  <c:v>8.16526</c:v>
                </c:pt>
                <c:pt idx="5">
                  <c:v>8.492186666666667</c:v>
                </c:pt>
                <c:pt idx="6">
                  <c:v>8.8225066666666674</c:v>
                </c:pt>
                <c:pt idx="7">
                  <c:v>9.124976666666667</c:v>
                </c:pt>
                <c:pt idx="8">
                  <c:v>9.4218799999999998</c:v>
                </c:pt>
                <c:pt idx="9">
                  <c:v>9.7492800000000006</c:v>
                </c:pt>
                <c:pt idx="10">
                  <c:v>10.087113333333333</c:v>
                </c:pt>
                <c:pt idx="11">
                  <c:v>10.421333333333333</c:v>
                </c:pt>
                <c:pt idx="12">
                  <c:v>10.7478</c:v>
                </c:pt>
                <c:pt idx="13">
                  <c:v>11.126633333333336</c:v>
                </c:pt>
                <c:pt idx="14">
                  <c:v>11.4899</c:v>
                </c:pt>
                <c:pt idx="15">
                  <c:v>11.875533333333335</c:v>
                </c:pt>
                <c:pt idx="16">
                  <c:v>12.293533333333334</c:v>
                </c:pt>
                <c:pt idx="17">
                  <c:v>12.733533333333334</c:v>
                </c:pt>
                <c:pt idx="18">
                  <c:v>13.200033333333332</c:v>
                </c:pt>
                <c:pt idx="19">
                  <c:v>13.708299999999999</c:v>
                </c:pt>
                <c:pt idx="20">
                  <c:v>14.2483</c:v>
                </c:pt>
                <c:pt idx="21">
                  <c:v>14.851533333333334</c:v>
                </c:pt>
                <c:pt idx="22">
                  <c:v>15.4994</c:v>
                </c:pt>
                <c:pt idx="23">
                  <c:v>16.23053333333333</c:v>
                </c:pt>
                <c:pt idx="24">
                  <c:v>17.012600000000003</c:v>
                </c:pt>
                <c:pt idx="25">
                  <c:v>17.914333333333335</c:v>
                </c:pt>
                <c:pt idx="26">
                  <c:v>18.89276666666667</c:v>
                </c:pt>
                <c:pt idx="27">
                  <c:v>19.905766666666665</c:v>
                </c:pt>
                <c:pt idx="28">
                  <c:v>21.144733333333331</c:v>
                </c:pt>
                <c:pt idx="29">
                  <c:v>22.626333333333335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4-4D90-973A-CA0FA56F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0576"/>
        <c:axId val="240519040"/>
      </c:scatterChart>
      <c:valAx>
        <c:axId val="240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0519040"/>
        <c:crosses val="autoZero"/>
        <c:crossBetween val="midCat"/>
      </c:valAx>
      <c:valAx>
        <c:axId val="240519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0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9827559055118108"/>
                  <c:y val="-0.10215296004666083"/>
                </c:manualLayout>
              </c:layout>
              <c:numFmt formatCode="General" sourceLinked="0"/>
            </c:trendlineLbl>
          </c:trendline>
          <c:xVal>
            <c:numRef>
              <c:f>Sheet1!$N$6:$N$35</c:f>
              <c:numCache>
                <c:formatCode>0.00</c:formatCode>
                <c:ptCount val="30"/>
                <c:pt idx="0">
                  <c:v>1.0708949999999999</c:v>
                </c:pt>
                <c:pt idx="1">
                  <c:v>1.3993199999999999</c:v>
                </c:pt>
                <c:pt idx="2">
                  <c:v>1.74577</c:v>
                </c:pt>
                <c:pt idx="3">
                  <c:v>2.1749749999999999</c:v>
                </c:pt>
                <c:pt idx="4">
                  <c:v>2.70973</c:v>
                </c:pt>
                <c:pt idx="5">
                  <c:v>3.3809649999999998</c:v>
                </c:pt>
                <c:pt idx="6">
                  <c:v>4.2180800000000005</c:v>
                </c:pt>
                <c:pt idx="7">
                  <c:v>5.2551100000000002</c:v>
                </c:pt>
                <c:pt idx="8">
                  <c:v>6.5569350000000002</c:v>
                </c:pt>
                <c:pt idx="9">
                  <c:v>8.1803650000000001</c:v>
                </c:pt>
                <c:pt idx="10">
                  <c:v>10.191549999999999</c:v>
                </c:pt>
                <c:pt idx="11">
                  <c:v>12.71625</c:v>
                </c:pt>
                <c:pt idx="12">
                  <c:v>15.864699999999999</c:v>
                </c:pt>
                <c:pt idx="13">
                  <c:v>19.765050000000002</c:v>
                </c:pt>
                <c:pt idx="14">
                  <c:v>24.624500000000001</c:v>
                </c:pt>
                <c:pt idx="15">
                  <c:v>30.724599999999999</c:v>
                </c:pt>
                <c:pt idx="16">
                  <c:v>38.331699999999998</c:v>
                </c:pt>
                <c:pt idx="17">
                  <c:v>47.755749999999999</c:v>
                </c:pt>
                <c:pt idx="18">
                  <c:v>59.586150000000004</c:v>
                </c:pt>
                <c:pt idx="19">
                  <c:v>74.338999999999999</c:v>
                </c:pt>
                <c:pt idx="20">
                  <c:v>92.615650000000002</c:v>
                </c:pt>
                <c:pt idx="21">
                  <c:v>115.386</c:v>
                </c:pt>
                <c:pt idx="22">
                  <c:v>143.97</c:v>
                </c:pt>
                <c:pt idx="23">
                  <c:v>179.61600000000001</c:v>
                </c:pt>
                <c:pt idx="24">
                  <c:v>223.77550000000002</c:v>
                </c:pt>
                <c:pt idx="25">
                  <c:v>279.20999999999998</c:v>
                </c:pt>
                <c:pt idx="26">
                  <c:v>348.33949999999999</c:v>
                </c:pt>
                <c:pt idx="27">
                  <c:v>433.97950000000003</c:v>
                </c:pt>
                <c:pt idx="28">
                  <c:v>541.48800000000006</c:v>
                </c:pt>
                <c:pt idx="29">
                  <c:v>673.53449999999998</c:v>
                </c:pt>
              </c:numCache>
            </c:numRef>
          </c:xVal>
          <c:yVal>
            <c:numRef>
              <c:f>Sheet1!$O$6:$O$35</c:f>
              <c:numCache>
                <c:formatCode>0.00</c:formatCode>
                <c:ptCount val="30"/>
                <c:pt idx="0">
                  <c:v>6.1166049999999998</c:v>
                </c:pt>
                <c:pt idx="1">
                  <c:v>6.257765</c:v>
                </c:pt>
                <c:pt idx="2">
                  <c:v>6.5460650000000005</c:v>
                </c:pt>
                <c:pt idx="3">
                  <c:v>6.8420350000000001</c:v>
                </c:pt>
                <c:pt idx="4">
                  <c:v>7.149095</c:v>
                </c:pt>
                <c:pt idx="5">
                  <c:v>7.4923350000000006</c:v>
                </c:pt>
                <c:pt idx="6">
                  <c:v>7.8016699999999997</c:v>
                </c:pt>
                <c:pt idx="7">
                  <c:v>8.1034399999999991</c:v>
                </c:pt>
                <c:pt idx="8">
                  <c:v>8.4077550000000016</c:v>
                </c:pt>
                <c:pt idx="9">
                  <c:v>8.7554499999999997</c:v>
                </c:pt>
                <c:pt idx="10">
                  <c:v>9.0952799999999989</c:v>
                </c:pt>
                <c:pt idx="11">
                  <c:v>9.3879799999999989</c:v>
                </c:pt>
                <c:pt idx="12">
                  <c:v>9.7655199999999986</c:v>
                </c:pt>
                <c:pt idx="13">
                  <c:v>10.084</c:v>
                </c:pt>
                <c:pt idx="14">
                  <c:v>10.458299999999999</c:v>
                </c:pt>
                <c:pt idx="15">
                  <c:v>10.8324</c:v>
                </c:pt>
                <c:pt idx="16">
                  <c:v>11.2164</c:v>
                </c:pt>
                <c:pt idx="17">
                  <c:v>11.626149999999999</c:v>
                </c:pt>
                <c:pt idx="18">
                  <c:v>12.063600000000001</c:v>
                </c:pt>
                <c:pt idx="19">
                  <c:v>12.511949999999999</c:v>
                </c:pt>
                <c:pt idx="20">
                  <c:v>13.006450000000001</c:v>
                </c:pt>
                <c:pt idx="21">
                  <c:v>13.539100000000001</c:v>
                </c:pt>
                <c:pt idx="22">
                  <c:v>14.1128</c:v>
                </c:pt>
                <c:pt idx="23">
                  <c:v>14.7422</c:v>
                </c:pt>
                <c:pt idx="24">
                  <c:v>15.436350000000001</c:v>
                </c:pt>
                <c:pt idx="25">
                  <c:v>16.221299999999999</c:v>
                </c:pt>
                <c:pt idx="26">
                  <c:v>17.059049999999999</c:v>
                </c:pt>
                <c:pt idx="27">
                  <c:v>17.977</c:v>
                </c:pt>
                <c:pt idx="28">
                  <c:v>19.128749999999997</c:v>
                </c:pt>
                <c:pt idx="29">
                  <c:v>20.422699999999999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5-4F9B-B56A-04C69101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50592"/>
        <c:axId val="238652416"/>
      </c:scatterChart>
      <c:valAx>
        <c:axId val="2719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38652416"/>
        <c:crosses val="autoZero"/>
        <c:crossBetween val="midCat"/>
      </c:valAx>
      <c:valAx>
        <c:axId val="23865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195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4549978127734035"/>
                  <c:y val="-3.2882035578885971E-2"/>
                </c:manualLayout>
              </c:layout>
              <c:numFmt formatCode="General" sourceLinked="0"/>
            </c:trendlineLbl>
          </c:trendline>
          <c:xVal>
            <c:numRef>
              <c:f>Sheet1!$Q$6:$Q$35</c:f>
              <c:numCache>
                <c:formatCode>0.00</c:formatCode>
                <c:ptCount val="30"/>
                <c:pt idx="0">
                  <c:v>1.0900174999999999</c:v>
                </c:pt>
                <c:pt idx="1">
                  <c:v>1.3993324999999999</c:v>
                </c:pt>
                <c:pt idx="2">
                  <c:v>1.7458100000000001</c:v>
                </c:pt>
                <c:pt idx="3">
                  <c:v>2.1749974999999999</c:v>
                </c:pt>
                <c:pt idx="4">
                  <c:v>2.7097499999999997</c:v>
                </c:pt>
                <c:pt idx="5">
                  <c:v>3.38103</c:v>
                </c:pt>
                <c:pt idx="6">
                  <c:v>4.2181225000000007</c:v>
                </c:pt>
                <c:pt idx="7">
                  <c:v>5.2551724999999996</c:v>
                </c:pt>
                <c:pt idx="8">
                  <c:v>6.5570149999999998</c:v>
                </c:pt>
                <c:pt idx="9">
                  <c:v>8.1804600000000001</c:v>
                </c:pt>
                <c:pt idx="10">
                  <c:v>10.191700000000001</c:v>
                </c:pt>
                <c:pt idx="11">
                  <c:v>12.7164</c:v>
                </c:pt>
                <c:pt idx="12">
                  <c:v>15.8649</c:v>
                </c:pt>
                <c:pt idx="13">
                  <c:v>19.765349999999998</c:v>
                </c:pt>
                <c:pt idx="14">
                  <c:v>24.624725000000002</c:v>
                </c:pt>
                <c:pt idx="15">
                  <c:v>30.724900000000002</c:v>
                </c:pt>
                <c:pt idx="16">
                  <c:v>38.3322</c:v>
                </c:pt>
                <c:pt idx="17">
                  <c:v>47.756250000000001</c:v>
                </c:pt>
                <c:pt idx="18">
                  <c:v>59.586775000000003</c:v>
                </c:pt>
                <c:pt idx="19">
                  <c:v>74.339799999999997</c:v>
                </c:pt>
                <c:pt idx="20">
                  <c:v>92.616700000000009</c:v>
                </c:pt>
                <c:pt idx="21">
                  <c:v>115.387</c:v>
                </c:pt>
                <c:pt idx="22">
                  <c:v>143.97149999999999</c:v>
                </c:pt>
                <c:pt idx="23">
                  <c:v>179.61699999999999</c:v>
                </c:pt>
                <c:pt idx="24">
                  <c:v>223.77699999999999</c:v>
                </c:pt>
                <c:pt idx="25">
                  <c:v>279.21224999999998</c:v>
                </c:pt>
                <c:pt idx="26">
                  <c:v>348.34250000000003</c:v>
                </c:pt>
                <c:pt idx="27">
                  <c:v>433.98275000000001</c:v>
                </c:pt>
                <c:pt idx="28">
                  <c:v>541.49275000000011</c:v>
                </c:pt>
                <c:pt idx="29">
                  <c:v>673.53650000000005</c:v>
                </c:pt>
              </c:numCache>
            </c:numRef>
          </c:xVal>
          <c:yVal>
            <c:numRef>
              <c:f>Sheet1!$R$6:$R$35</c:f>
              <c:numCache>
                <c:formatCode>0.00</c:formatCode>
                <c:ptCount val="30"/>
                <c:pt idx="0">
                  <c:v>1.8202924999999999</c:v>
                </c:pt>
                <c:pt idx="1">
                  <c:v>2.0487725000000001</c:v>
                </c:pt>
                <c:pt idx="2">
                  <c:v>2.2366275</c:v>
                </c:pt>
                <c:pt idx="3">
                  <c:v>2.4304450000000002</c:v>
                </c:pt>
                <c:pt idx="4">
                  <c:v>2.6390400000000001</c:v>
                </c:pt>
                <c:pt idx="5">
                  <c:v>2.8562475000000003</c:v>
                </c:pt>
                <c:pt idx="6">
                  <c:v>3.0779025</c:v>
                </c:pt>
                <c:pt idx="7">
                  <c:v>3.3101249999999998</c:v>
                </c:pt>
                <c:pt idx="8">
                  <c:v>3.551755</c:v>
                </c:pt>
                <c:pt idx="9">
                  <c:v>3.7999325000000002</c:v>
                </c:pt>
                <c:pt idx="10">
                  <c:v>4.0556649999999994</c:v>
                </c:pt>
                <c:pt idx="11">
                  <c:v>4.3229324999999994</c:v>
                </c:pt>
                <c:pt idx="12">
                  <c:v>4.5981474999999996</c:v>
                </c:pt>
                <c:pt idx="13">
                  <c:v>4.8833124999999997</c:v>
                </c:pt>
                <c:pt idx="14">
                  <c:v>5.1779650000000004</c:v>
                </c:pt>
                <c:pt idx="15">
                  <c:v>5.4867799999999995</c:v>
                </c:pt>
                <c:pt idx="16">
                  <c:v>5.8055175000000006</c:v>
                </c:pt>
                <c:pt idx="17">
                  <c:v>6.1373300000000004</c:v>
                </c:pt>
                <c:pt idx="18">
                  <c:v>6.4873225000000003</c:v>
                </c:pt>
                <c:pt idx="19">
                  <c:v>6.8548</c:v>
                </c:pt>
                <c:pt idx="20">
                  <c:v>7.2418825</c:v>
                </c:pt>
                <c:pt idx="21">
                  <c:v>7.6527099999999999</c:v>
                </c:pt>
                <c:pt idx="22">
                  <c:v>8.1016100000000009</c:v>
                </c:pt>
                <c:pt idx="23">
                  <c:v>8.5784649999999996</c:v>
                </c:pt>
                <c:pt idx="24">
                  <c:v>9.09572</c:v>
                </c:pt>
                <c:pt idx="25">
                  <c:v>9.6668075000000009</c:v>
                </c:pt>
                <c:pt idx="26">
                  <c:v>10.3194175</c:v>
                </c:pt>
                <c:pt idx="27">
                  <c:v>11.078900000000001</c:v>
                </c:pt>
                <c:pt idx="28">
                  <c:v>12.01355</c:v>
                </c:pt>
                <c:pt idx="29">
                  <c:v>13.1334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0-4457-BA34-04CFBEE4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9328"/>
        <c:axId val="76245248"/>
      </c:scatterChart>
      <c:valAx>
        <c:axId val="762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245248"/>
        <c:crosses val="autoZero"/>
        <c:crossBetween val="midCat"/>
      </c:valAx>
      <c:valAx>
        <c:axId val="76245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25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5699489142691"/>
          <c:y val="5.5702470772891623E-2"/>
          <c:w val="0.76386466911905093"/>
          <c:h val="0.73600126697009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Sheet1!$U$5</c:f>
              <c:strCache>
                <c:ptCount val="1"/>
                <c:pt idx="0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3259055118110236"/>
                  <c:y val="-5.1921478565179355E-2"/>
                </c:manualLayout>
              </c:layout>
              <c:numFmt formatCode="General" sourceLinked="0"/>
            </c:trendlineLbl>
          </c:trendline>
          <c:xVal>
            <c:numRef>
              <c:f>Sheet1!$T$6:$T$35</c:f>
              <c:numCache>
                <c:formatCode>0.00</c:formatCode>
                <c:ptCount val="30"/>
                <c:pt idx="0">
                  <c:v>1.0994233333333334</c:v>
                </c:pt>
                <c:pt idx="1">
                  <c:v>1.3993433333333334</c:v>
                </c:pt>
                <c:pt idx="2">
                  <c:v>1.7458099999999999</c:v>
                </c:pt>
                <c:pt idx="3">
                  <c:v>2.1750166666666666</c:v>
                </c:pt>
                <c:pt idx="4">
                  <c:v>2.7097566666666673</c:v>
                </c:pt>
                <c:pt idx="5">
                  <c:v>3.3810366666666667</c:v>
                </c:pt>
                <c:pt idx="6">
                  <c:v>4.21814</c:v>
                </c:pt>
                <c:pt idx="7">
                  <c:v>5.2551899999999998</c:v>
                </c:pt>
                <c:pt idx="8">
                  <c:v>6.557033333333333</c:v>
                </c:pt>
                <c:pt idx="9">
                  <c:v>8.1805000000000003</c:v>
                </c:pt>
                <c:pt idx="10">
                  <c:v>10.191700000000001</c:v>
                </c:pt>
                <c:pt idx="11">
                  <c:v>12.7164</c:v>
                </c:pt>
                <c:pt idx="12">
                  <c:v>15.8649</c:v>
                </c:pt>
                <c:pt idx="13">
                  <c:v>19.7654</c:v>
                </c:pt>
                <c:pt idx="14">
                  <c:v>24.624800000000004</c:v>
                </c:pt>
                <c:pt idx="15">
                  <c:v>30.725000000000005</c:v>
                </c:pt>
                <c:pt idx="16">
                  <c:v>38.332233333333335</c:v>
                </c:pt>
                <c:pt idx="17">
                  <c:v>47.756433333333327</c:v>
                </c:pt>
                <c:pt idx="18">
                  <c:v>59.586766666666669</c:v>
                </c:pt>
                <c:pt idx="19">
                  <c:v>74.339833333333345</c:v>
                </c:pt>
                <c:pt idx="20">
                  <c:v>92.617066666666673</c:v>
                </c:pt>
                <c:pt idx="21">
                  <c:v>115.387</c:v>
                </c:pt>
                <c:pt idx="22">
                  <c:v>143.97133333333332</c:v>
                </c:pt>
                <c:pt idx="23">
                  <c:v>179.61800000000002</c:v>
                </c:pt>
                <c:pt idx="24">
                  <c:v>223.7773333333333</c:v>
                </c:pt>
                <c:pt idx="25">
                  <c:v>279.21266666666668</c:v>
                </c:pt>
                <c:pt idx="26">
                  <c:v>348.34300000000002</c:v>
                </c:pt>
                <c:pt idx="27">
                  <c:v>433.98399999999998</c:v>
                </c:pt>
                <c:pt idx="28">
                  <c:v>541.49099999999999</c:v>
                </c:pt>
                <c:pt idx="29">
                  <c:v>673.5383333333333</c:v>
                </c:pt>
              </c:numCache>
            </c:numRef>
          </c:xVal>
          <c:yVal>
            <c:numRef>
              <c:f>Sheet1!$U$6:$U$35</c:f>
              <c:numCache>
                <c:formatCode>0.00</c:formatCode>
                <c:ptCount val="30"/>
                <c:pt idx="0">
                  <c:v>1.3700333333333334</c:v>
                </c:pt>
                <c:pt idx="1">
                  <c:v>1.5184066666666667</c:v>
                </c:pt>
                <c:pt idx="2">
                  <c:v>1.6385066666666666</c:v>
                </c:pt>
                <c:pt idx="3">
                  <c:v>1.7920033333333334</c:v>
                </c:pt>
                <c:pt idx="4">
                  <c:v>1.9648299999999999</c:v>
                </c:pt>
                <c:pt idx="5">
                  <c:v>2.1471133333333334</c:v>
                </c:pt>
                <c:pt idx="6">
                  <c:v>2.3426366666666669</c:v>
                </c:pt>
                <c:pt idx="7">
                  <c:v>2.5553633333333337</c:v>
                </c:pt>
                <c:pt idx="8">
                  <c:v>2.7769999999999997</c:v>
                </c:pt>
                <c:pt idx="9">
                  <c:v>3.0082100000000001</c:v>
                </c:pt>
                <c:pt idx="10">
                  <c:v>3.2419200000000004</c:v>
                </c:pt>
                <c:pt idx="11">
                  <c:v>3.4845799999999998</c:v>
                </c:pt>
                <c:pt idx="12">
                  <c:v>3.7426333333333335</c:v>
                </c:pt>
                <c:pt idx="13">
                  <c:v>4.0107699999999999</c:v>
                </c:pt>
                <c:pt idx="14">
                  <c:v>4.2957366666666665</c:v>
                </c:pt>
                <c:pt idx="15">
                  <c:v>4.5908966666666666</c:v>
                </c:pt>
                <c:pt idx="16">
                  <c:v>4.910683333333334</c:v>
                </c:pt>
                <c:pt idx="17">
                  <c:v>5.2424833333333334</c:v>
                </c:pt>
                <c:pt idx="18">
                  <c:v>5.598913333333333</c:v>
                </c:pt>
                <c:pt idx="19">
                  <c:v>5.9764499999999998</c:v>
                </c:pt>
                <c:pt idx="20">
                  <c:v>6.3749200000000004</c:v>
                </c:pt>
                <c:pt idx="21">
                  <c:v>6.7875599999999991</c:v>
                </c:pt>
                <c:pt idx="22">
                  <c:v>7.2238299999999995</c:v>
                </c:pt>
                <c:pt idx="23">
                  <c:v>7.6824000000000003</c:v>
                </c:pt>
                <c:pt idx="24">
                  <c:v>8.1606799999999993</c:v>
                </c:pt>
                <c:pt idx="25">
                  <c:v>8.6865499999999987</c:v>
                </c:pt>
                <c:pt idx="26">
                  <c:v>9.3286466666666659</c:v>
                </c:pt>
                <c:pt idx="27">
                  <c:v>10.0662</c:v>
                </c:pt>
                <c:pt idx="28">
                  <c:v>10.945566666666666</c:v>
                </c:pt>
                <c:pt idx="29">
                  <c:v>12.004666666666665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26C-B3BA-57AECB0F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6320"/>
        <c:axId val="200436736"/>
      </c:scatterChart>
      <c:valAx>
        <c:axId val="2314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436736"/>
        <c:crosses val="autoZero"/>
        <c:crossBetween val="midCat"/>
      </c:valAx>
      <c:valAx>
        <c:axId val="200436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3149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0687551426313924"/>
                  <c:y val="-0.44634506635297955"/>
                </c:manualLayout>
              </c:layout>
              <c:numFmt formatCode="General" sourceLinked="0"/>
            </c:trendlineLbl>
          </c:trendline>
          <c:xVal>
            <c:numRef>
              <c:f>Sheet1!$B$44:$F$44</c:f>
              <c:numCache>
                <c:formatCode>General</c:formatCode>
                <c:ptCount val="5"/>
                <c:pt idx="0">
                  <c:v>38.001638399999997</c:v>
                </c:pt>
                <c:pt idx="1">
                  <c:v>106.155993</c:v>
                </c:pt>
                <c:pt idx="2">
                  <c:v>177.33100809999999</c:v>
                </c:pt>
                <c:pt idx="3">
                  <c:v>263.05435499999999</c:v>
                </c:pt>
                <c:pt idx="4">
                  <c:v>312.93184509999998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4.375312385</c:v>
                </c:pt>
                <c:pt idx="1">
                  <c:v>0.80848066860000001</c:v>
                </c:pt>
                <c:pt idx="2">
                  <c:v>0.3469524336</c:v>
                </c:pt>
                <c:pt idx="3">
                  <c:v>0.18109640839999999</c:v>
                </c:pt>
                <c:pt idx="4">
                  <c:v>0.1367098873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0-4EB7-8B31-0E2439BB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9296"/>
        <c:axId val="76997760"/>
      </c:scatterChart>
      <c:valAx>
        <c:axId val="769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97760"/>
        <c:crosses val="autoZero"/>
        <c:crossBetween val="midCat"/>
      </c:valAx>
      <c:valAx>
        <c:axId val="76997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Numb 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9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977187226596676"/>
                  <c:y val="0.11063648293963255"/>
                </c:manualLayout>
              </c:layout>
              <c:numFmt formatCode="General" sourceLinked="0"/>
            </c:trendlineLbl>
          </c:trendline>
          <c:xVal>
            <c:numRef>
              <c:f>Sheet1!$C$50:$C$55</c:f>
              <c:numCache>
                <c:formatCode>General</c:formatCode>
                <c:ptCount val="6"/>
                <c:pt idx="0">
                  <c:v>0</c:v>
                </c:pt>
                <c:pt idx="1">
                  <c:v>98</c:v>
                </c:pt>
                <c:pt idx="2">
                  <c:v>225.67</c:v>
                </c:pt>
                <c:pt idx="3">
                  <c:v>363</c:v>
                </c:pt>
                <c:pt idx="4">
                  <c:v>488.33</c:v>
                </c:pt>
                <c:pt idx="5">
                  <c:v>598.33000000000004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0</c:v>
                </c:pt>
                <c:pt idx="1">
                  <c:v>0.11000089521432849</c:v>
                </c:pt>
                <c:pt idx="2">
                  <c:v>0.2336148511815051</c:v>
                </c:pt>
                <c:pt idx="3">
                  <c:v>0.3746934494414107</c:v>
                </c:pt>
                <c:pt idx="4">
                  <c:v>0.5389965007326869</c:v>
                </c:pt>
                <c:pt idx="5">
                  <c:v>0.73570679497874125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D-422B-AF3F-75F7CD38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0528"/>
        <c:axId val="77508608"/>
      </c:scatterChart>
      <c:valAx>
        <c:axId val="775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8608"/>
        <c:crosses val="autoZero"/>
        <c:crossBetween val="midCat"/>
      </c:valAx>
      <c:valAx>
        <c:axId val="7750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n-US" baseline="0"/>
                  <a:t> (Ts - T0) / (Ts - Tf)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1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157162</xdr:rowOff>
    </xdr:from>
    <xdr:to>
      <xdr:col>4</xdr:col>
      <xdr:colOff>666750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497681</xdr:colOff>
      <xdr:row>17</xdr:row>
      <xdr:rowOff>116152</xdr:rowOff>
    </xdr:from>
    <xdr:to>
      <xdr:col>5</xdr:col>
      <xdr:colOff>10848</xdr:colOff>
      <xdr:row>31</xdr:row>
      <xdr:rowOff>59002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515144</xdr:colOff>
      <xdr:row>0</xdr:row>
      <xdr:rowOff>174097</xdr:rowOff>
    </xdr:from>
    <xdr:to>
      <xdr:col>9</xdr:col>
      <xdr:colOff>60061</xdr:colOff>
      <xdr:row>14</xdr:row>
      <xdr:rowOff>115889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12</xdr:row>
      <xdr:rowOff>66675</xdr:rowOff>
    </xdr:from>
    <xdr:to>
      <xdr:col>11</xdr:col>
      <xdr:colOff>80963</xdr:colOff>
      <xdr:row>26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319088</xdr:colOff>
      <xdr:row>4</xdr:row>
      <xdr:rowOff>47624</xdr:rowOff>
    </xdr:from>
    <xdr:to>
      <xdr:col>15</xdr:col>
      <xdr:colOff>695325</xdr:colOff>
      <xdr:row>17</xdr:row>
      <xdr:rowOff>192880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10</xdr:row>
      <xdr:rowOff>16668</xdr:rowOff>
    </xdr:from>
    <xdr:to>
      <xdr:col>19</xdr:col>
      <xdr:colOff>795337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157163</xdr:colOff>
      <xdr:row>11</xdr:row>
      <xdr:rowOff>47625</xdr:rowOff>
    </xdr:from>
    <xdr:to>
      <xdr:col>24</xdr:col>
      <xdr:colOff>533401</xdr:colOff>
      <xdr:row>24</xdr:row>
      <xdr:rowOff>192881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504027</xdr:colOff>
      <xdr:row>36</xdr:row>
      <xdr:rowOff>85591</xdr:rowOff>
    </xdr:from>
    <xdr:to>
      <xdr:col>12</xdr:col>
      <xdr:colOff>75402</xdr:colOff>
      <xdr:row>48</xdr:row>
      <xdr:rowOff>77124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804334</xdr:colOff>
      <xdr:row>46</xdr:row>
      <xdr:rowOff>94189</xdr:rowOff>
    </xdr:from>
    <xdr:to>
      <xdr:col>9</xdr:col>
      <xdr:colOff>359834</xdr:colOff>
      <xdr:row>59</xdr:row>
      <xdr:rowOff>117473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507999</xdr:colOff>
      <xdr:row>48</xdr:row>
      <xdr:rowOff>62440</xdr:rowOff>
    </xdr:from>
    <xdr:to>
      <xdr:col>10</xdr:col>
      <xdr:colOff>63499</xdr:colOff>
      <xdr:row>61</xdr:row>
      <xdr:rowOff>64556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412750</xdr:colOff>
      <xdr:row>49</xdr:row>
      <xdr:rowOff>136525</xdr:rowOff>
    </xdr:from>
    <xdr:to>
      <xdr:col>10</xdr:col>
      <xdr:colOff>804333</xdr:colOff>
      <xdr:row>62</xdr:row>
      <xdr:rowOff>138642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31752</xdr:colOff>
      <xdr:row>51</xdr:row>
      <xdr:rowOff>168273</xdr:rowOff>
    </xdr:from>
    <xdr:to>
      <xdr:col>11</xdr:col>
      <xdr:colOff>423335</xdr:colOff>
      <xdr:row>64</xdr:row>
      <xdr:rowOff>180973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127001</xdr:colOff>
      <xdr:row>58</xdr:row>
      <xdr:rowOff>51858</xdr:rowOff>
    </xdr:from>
    <xdr:to>
      <xdr:col>12</xdr:col>
      <xdr:colOff>518585</xdr:colOff>
      <xdr:row>71</xdr:row>
      <xdr:rowOff>53975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486834</xdr:colOff>
      <xdr:row>65</xdr:row>
      <xdr:rowOff>168273</xdr:rowOff>
    </xdr:from>
    <xdr:to>
      <xdr:col>10</xdr:col>
      <xdr:colOff>42334</xdr:colOff>
      <xdr:row>78</xdr:row>
      <xdr:rowOff>170390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0.6088</cdr:x>
      <cdr:y>0.49421</cdr:y>
    </cdr:from>
    <cdr:to>
      <cdr:x>0.98611</cdr:x>
      <cdr:y>0.65239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3417" y="1355725"/>
          <a:ext cx="1725083" cy="433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</a:t>
          </a:r>
          <a:r>
            <a:rPr lang="en-US" sz="1100" baseline="0"/>
            <a:t> Speed: 0.32 rps 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0.6088</cdr:x>
      <cdr:y>0.49421</cdr:y>
    </cdr:from>
    <cdr:to>
      <cdr:x>0.98611</cdr:x>
      <cdr:y>0.65239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3417" y="1355725"/>
          <a:ext cx="1725083" cy="433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</a:t>
          </a:r>
          <a:r>
            <a:rPr lang="en-US" sz="1100" baseline="0"/>
            <a:t> Speed: 0.56 rps 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0.6088</cdr:x>
      <cdr:y>0.46721</cdr:y>
    </cdr:from>
    <cdr:to>
      <cdr:x>0.97917</cdr:x>
      <cdr:y>0.7064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3416" y="1281642"/>
          <a:ext cx="1693333" cy="656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 Speed: 0.75 rps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0.59491</cdr:x>
      <cdr:y>0.50193</cdr:y>
    </cdr:from>
    <cdr:to>
      <cdr:x>0.9537</cdr:x>
      <cdr:y>0.65239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9915" y="1376892"/>
          <a:ext cx="1640417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 Speed: 0.93 rps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0.56713</cdr:x>
      <cdr:y>0.5598</cdr:y>
    </cdr:from>
    <cdr:to>
      <cdr:x>0.96991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2917" y="1535642"/>
          <a:ext cx="1841500" cy="550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 Speed: 1.02 rps 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0.25926</cdr:x>
      <cdr:y>0.4402</cdr:y>
    </cdr:from>
    <cdr:to>
      <cdr:x>0.48611</cdr:x>
      <cdr:y>0.63696</cdr:y>
    </cdr:to>
    <cdr:cxnSp macro="">
      <cdr:nvCxnSpPr>
        <cdr:cNvPr id="6" name="Curved Connector 5">
          <a:extLst xmlns:a="http://schemas.openxmlformats.org/drawingml/2006/main">
            <a:ext uri="{FF2B5EF4-FFF2-40B4-BE49-F238E27FC236}">
              <a16:creationId xmlns:a16="http://schemas.microsoft.com/office/drawing/2014/main" id="{42EFC406-4857-438A-8CC2-B3475A048CE5}"/>
            </a:ext>
          </a:extLst>
        </cdr:cNvPr>
        <cdr:cNvCxnSpPr/>
      </cdr:nvCxnSpPr>
      <cdr:spPr>
        <a:xfrm xmlns:a="http://schemas.openxmlformats.org/drawingml/2006/main" rot="10800000">
          <a:off x="1185335" y="1207561"/>
          <a:ext cx="1037164" cy="539748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0.50926</cdr:x>
      <cdr:y>0.5598</cdr:y>
    </cdr:from>
    <cdr:to>
      <cdr:x>0.96991</cdr:x>
      <cdr:y>0.77199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328333" y="1535643"/>
          <a:ext cx="2106083" cy="582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Agitation</a:t>
          </a:r>
          <a:r>
            <a:rPr lang="en-US" sz="1100" baseline="0"/>
            <a:t> Speed (rps): 0.32, 0.56, 0.75, 0.93, 1.02  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196850</xdr:rowOff>
    </xdr:from>
    <xdr:to>
      <xdr:col>16</xdr:col>
      <xdr:colOff>381000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041E3-EDF9-4CFB-B68D-ABFED6160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3</xdr:row>
      <xdr:rowOff>28575</xdr:rowOff>
    </xdr:from>
    <xdr:to>
      <xdr:col>13</xdr:col>
      <xdr:colOff>203200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D9BD4-301B-4B15-848F-A6D6B6AE9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0</xdr:row>
      <xdr:rowOff>50800</xdr:rowOff>
    </xdr:from>
    <xdr:to>
      <xdr:col>7</xdr:col>
      <xdr:colOff>165100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F80EC-5A50-49B1-AADD-1DD690660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</xdr:row>
      <xdr:rowOff>15875</xdr:rowOff>
    </xdr:from>
    <xdr:to>
      <xdr:col>12</xdr:col>
      <xdr:colOff>222250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B3739-EF9E-4A05-8860-0C638322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14</xdr:row>
      <xdr:rowOff>101600</xdr:rowOff>
    </xdr:from>
    <xdr:to>
      <xdr:col>7</xdr:col>
      <xdr:colOff>88900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F847A-480B-4D57-BFFE-56B4CDD1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450850</xdr:colOff>
      <xdr:row>2</xdr:row>
      <xdr:rowOff>184150</xdr:rowOff>
    </xdr:from>
    <xdr:to>
      <xdr:col>7</xdr:col>
      <xdr:colOff>400050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6D936-4695-45C2-AB52-4E854B97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35</xdr:row>
      <xdr:rowOff>101600</xdr:rowOff>
    </xdr:from>
    <xdr:to>
      <xdr:col>9</xdr:col>
      <xdr:colOff>292100</xdr:colOff>
      <xdr:row>49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CDCF3-A18B-4544-A21E-2A0F53B7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0.84792</cdr:x>
      <cdr:y>0.09896</cdr:y>
    </cdr:from>
    <cdr:to>
      <cdr:x>0.97292</cdr:x>
      <cdr:y>0.21007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76675" y="271463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 °C</a:t>
          </a:r>
        </a:p>
      </cdr:txBody>
    </cdr:sp>
  </cdr:relSizeAnchor>
  <cdr:relSizeAnchor xmlns:cdr="http://schemas.openxmlformats.org/drawingml/2006/chartDrawing">
    <cdr:from>
      <cdr:x>0.84792</cdr:x>
      <cdr:y>0.09896</cdr:y>
    </cdr:from>
    <cdr:to>
      <cdr:x>0.97292</cdr:x>
      <cdr:y>0.21007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76675" y="271463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 °C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0.84167</cdr:x>
      <cdr:y>0.0816</cdr:y>
    </cdr:from>
    <cdr:to>
      <cdr:x>0.95417</cdr:x>
      <cdr:y>0.16493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8100" y="223838"/>
          <a:ext cx="5143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30 </a:t>
          </a:r>
          <a:r>
            <a:rPr lang="en-US" sz="1100">
              <a:effectLst/>
              <a:latin typeface="+mn-lt"/>
              <a:ea typeface="+mn-ea"/>
              <a:cs typeface="+mn-cs"/>
            </a:rPr>
            <a:t>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0.83632</cdr:x>
      <cdr:y>0.25629</cdr:y>
    </cdr:from>
    <cdr:to>
      <cdr:x>0.96132</cdr:x>
      <cdr:y>0.3674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14800" y="706850"/>
          <a:ext cx="570177" cy="306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0.84792</cdr:x>
      <cdr:y>0.09896</cdr:y>
    </cdr:from>
    <cdr:to>
      <cdr:x>0.97292</cdr:x>
      <cdr:y>0.21007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76675" y="271463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0.80417</cdr:x>
      <cdr:y>0.06424</cdr:y>
    </cdr:from>
    <cdr:to>
      <cdr:x>0.9625</cdr:x>
      <cdr:y>0.15799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76650" y="176213"/>
          <a:ext cx="7239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40 </a:t>
          </a:r>
          <a:r>
            <a:rPr lang="en-US" sz="1100">
              <a:effectLst/>
              <a:latin typeface="+mn-lt"/>
              <a:ea typeface="+mn-ea"/>
              <a:cs typeface="+mn-cs"/>
            </a:rPr>
            <a:t>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0.84167</cdr:x>
      <cdr:y>0.10938</cdr:y>
    </cdr:from>
    <cdr:to>
      <cdr:x>0.97708</cdr:x>
      <cdr:y>0.21354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8100" y="300038"/>
          <a:ext cx="6191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50 </a:t>
          </a:r>
          <a:r>
            <a:rPr lang="en-US" sz="1100">
              <a:effectLst/>
              <a:latin typeface="+mn-lt"/>
              <a:ea typeface="+mn-ea"/>
              <a:cs typeface="+mn-cs"/>
            </a:rPr>
            <a:t>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0.83333</cdr:x>
      <cdr:y>0.11285</cdr:y>
    </cdr:from>
    <cdr:to>
      <cdr:x>0.98333</cdr:x>
      <cdr:y>0.18924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00" y="309563"/>
          <a:ext cx="6858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60 </a:t>
          </a:r>
          <a:r>
            <a:rPr lang="en-US" sz="1100">
              <a:effectLst/>
              <a:latin typeface="+mn-lt"/>
              <a:ea typeface="+mn-ea"/>
              <a:cs typeface="+mn-cs"/>
            </a:rPr>
            <a:t>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0.81042</cdr:x>
      <cdr:y>0.05729</cdr:y>
    </cdr:from>
    <cdr:to>
      <cdr:x>0.97292</cdr:x>
      <cdr:y>0.15451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5225" y="157163"/>
          <a:ext cx="7429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70 </a:t>
          </a:r>
          <a:r>
            <a:rPr lang="en-US" sz="1100">
              <a:effectLst/>
              <a:latin typeface="+mn-lt"/>
              <a:ea typeface="+mn-ea"/>
              <a:cs typeface="+mn-cs"/>
            </a:rPr>
            <a:t>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0.80625</cdr:x>
      <cdr:y>0.07118</cdr:y>
    </cdr:from>
    <cdr:to>
      <cdr:x>0.98958</cdr:x>
      <cdr:y>0.14757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6175" y="195263"/>
          <a:ext cx="8382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80 °C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0.68368</cdr:x>
      <cdr:y>0.04632</cdr:y>
    </cdr:from>
    <cdr:to>
      <cdr:x>0.94204</cdr:x>
      <cdr:y>0.23294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36638" y="126074"/>
          <a:ext cx="1185333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Reynolds Number</a:t>
          </a:r>
          <a:r>
            <a:rPr lang="en-US" sz="1100" baseline="0"/>
            <a:t> at 30 °C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7"/>
  <sheetViews>
    <sheetView topLeftCell="K4" zoomScale="90" zoomScaleNormal="90" workbookViewId="0">
      <selection activeCell="D3" sqref="D3"/>
    </sheetView>
  </sheetViews>
  <sheetFormatPr defaultColWidth="11" defaultRowHeight="15.5"/>
  <cols>
    <col min="1" max="1" width="21.58203125" bestFit="1" customWidth="1"/>
    <col min="2" max="2" width="11.58203125" customWidth="1"/>
  </cols>
  <sheetData>
    <row r="2" spans="1:21">
      <c r="A2" s="25" t="s">
        <v>0</v>
      </c>
      <c r="B2" s="24">
        <v>25</v>
      </c>
      <c r="C2" s="24"/>
      <c r="D2" s="1"/>
      <c r="E2" s="24">
        <v>30</v>
      </c>
      <c r="F2" s="24"/>
      <c r="G2" s="1"/>
      <c r="H2" s="24">
        <v>40</v>
      </c>
      <c r="I2" s="24"/>
      <c r="J2" s="1"/>
      <c r="K2" s="24">
        <v>50</v>
      </c>
      <c r="L2" s="24"/>
      <c r="M2" s="1"/>
      <c r="N2" s="24">
        <v>60</v>
      </c>
      <c r="O2" s="24"/>
      <c r="Q2" s="24">
        <v>70</v>
      </c>
      <c r="R2" s="24"/>
      <c r="T2" s="24">
        <v>80</v>
      </c>
      <c r="U2" s="24"/>
    </row>
    <row r="3" spans="1:21">
      <c r="A3" s="25"/>
      <c r="B3" s="2"/>
      <c r="C3" s="2"/>
      <c r="D3" s="1"/>
      <c r="E3" s="2"/>
      <c r="F3" s="2"/>
      <c r="G3" s="1"/>
      <c r="H3" s="2"/>
      <c r="I3" s="2"/>
      <c r="J3" s="1"/>
      <c r="K3" s="2"/>
      <c r="L3" s="2"/>
      <c r="M3" s="1"/>
      <c r="N3" s="2"/>
      <c r="O3" s="2"/>
      <c r="Q3" s="2"/>
      <c r="R3" s="2"/>
      <c r="T3" s="2"/>
      <c r="U3" s="2"/>
    </row>
    <row r="4" spans="1:21">
      <c r="A4" s="3"/>
      <c r="B4" s="4" t="s">
        <v>1</v>
      </c>
      <c r="C4" s="4" t="s">
        <v>2</v>
      </c>
      <c r="E4" s="4" t="s">
        <v>1</v>
      </c>
      <c r="F4" s="4" t="s">
        <v>2</v>
      </c>
      <c r="H4" s="4" t="s">
        <v>1</v>
      </c>
      <c r="I4" s="4" t="s">
        <v>2</v>
      </c>
      <c r="K4" s="4" t="s">
        <v>1</v>
      </c>
      <c r="L4" s="4" t="s">
        <v>2</v>
      </c>
      <c r="N4" s="4" t="s">
        <v>1</v>
      </c>
      <c r="O4" s="4" t="s">
        <v>2</v>
      </c>
      <c r="Q4" s="4" t="s">
        <v>1</v>
      </c>
      <c r="R4" s="4" t="s">
        <v>2</v>
      </c>
      <c r="T4" s="4" t="s">
        <v>1</v>
      </c>
      <c r="U4" s="4" t="s">
        <v>2</v>
      </c>
    </row>
    <row r="5" spans="1:21">
      <c r="A5" s="3"/>
      <c r="B5" s="4" t="s">
        <v>3</v>
      </c>
      <c r="C5" s="4" t="s">
        <v>4</v>
      </c>
      <c r="E5" s="4" t="s">
        <v>3</v>
      </c>
      <c r="F5" s="4" t="s">
        <v>4</v>
      </c>
      <c r="H5" s="4" t="s">
        <v>3</v>
      </c>
      <c r="I5" s="4" t="s">
        <v>4</v>
      </c>
      <c r="K5" s="4" t="s">
        <v>3</v>
      </c>
      <c r="L5" s="4" t="s">
        <v>4</v>
      </c>
      <c r="N5" s="4" t="s">
        <v>3</v>
      </c>
      <c r="O5" s="4" t="s">
        <v>4</v>
      </c>
      <c r="Q5" s="4" t="s">
        <v>3</v>
      </c>
      <c r="R5" s="4" t="s">
        <v>4</v>
      </c>
      <c r="T5" s="4" t="s">
        <v>3</v>
      </c>
      <c r="U5" s="4" t="s">
        <v>4</v>
      </c>
    </row>
    <row r="6" spans="1:21">
      <c r="A6" s="3"/>
      <c r="B6" s="5">
        <v>1.1009260000000001</v>
      </c>
      <c r="C6" s="5">
        <v>7.7810059999999996</v>
      </c>
      <c r="D6" s="6"/>
      <c r="E6" s="13">
        <v>1.046135</v>
      </c>
      <c r="F6" s="13">
        <v>7.3780175000000003</v>
      </c>
      <c r="G6" s="6"/>
      <c r="H6" s="5">
        <v>1.0688066666666667</v>
      </c>
      <c r="I6" s="5">
        <v>7.13964</v>
      </c>
      <c r="J6" s="6"/>
      <c r="K6" s="5">
        <v>1.0717466666666666</v>
      </c>
      <c r="L6" s="5">
        <v>6.786476666666668</v>
      </c>
      <c r="M6" s="6"/>
      <c r="N6" s="5">
        <v>1.0708949999999999</v>
      </c>
      <c r="O6" s="5">
        <v>6.1166049999999998</v>
      </c>
      <c r="P6" s="14"/>
      <c r="Q6" s="13">
        <v>1.0900174999999999</v>
      </c>
      <c r="R6" s="13">
        <v>1.8202924999999999</v>
      </c>
      <c r="S6" s="14"/>
      <c r="T6" s="13">
        <v>1.0994233333333334</v>
      </c>
      <c r="U6" s="13">
        <v>1.3700333333333334</v>
      </c>
    </row>
    <row r="7" spans="1:21">
      <c r="A7" s="3"/>
      <c r="B7" s="5">
        <v>1.3969080000000003</v>
      </c>
      <c r="C7" s="5">
        <v>8.0997780000000006</v>
      </c>
      <c r="D7" s="6"/>
      <c r="E7" s="13">
        <v>1.3993274999999998</v>
      </c>
      <c r="F7" s="13">
        <v>7.8371174999999997</v>
      </c>
      <c r="G7" s="6"/>
      <c r="H7" s="5">
        <v>1.3993066666666667</v>
      </c>
      <c r="I7" s="5">
        <v>7.6034000000000006</v>
      </c>
      <c r="J7" s="6"/>
      <c r="K7" s="5">
        <v>1.3993200000000001</v>
      </c>
      <c r="L7" s="5">
        <v>7.1480666666666677</v>
      </c>
      <c r="M7" s="6"/>
      <c r="N7" s="5">
        <v>1.3993199999999999</v>
      </c>
      <c r="O7" s="5">
        <v>6.257765</v>
      </c>
      <c r="P7" s="14"/>
      <c r="Q7" s="13">
        <v>1.3993324999999999</v>
      </c>
      <c r="R7" s="13">
        <v>2.0487725000000001</v>
      </c>
      <c r="S7" s="14"/>
      <c r="T7" s="13">
        <v>1.3993433333333334</v>
      </c>
      <c r="U7" s="13">
        <v>1.5184066666666667</v>
      </c>
    </row>
    <row r="8" spans="1:21">
      <c r="A8" s="3"/>
      <c r="B8" s="5">
        <v>1.7413460000000001</v>
      </c>
      <c r="C8" s="5">
        <v>8.3946799999999993</v>
      </c>
      <c r="D8" s="6"/>
      <c r="E8" s="13">
        <v>1.7457675000000001</v>
      </c>
      <c r="F8" s="13">
        <v>8.1465174999999999</v>
      </c>
      <c r="G8" s="6"/>
      <c r="H8" s="5">
        <v>1.7457733333333334</v>
      </c>
      <c r="I8" s="5">
        <v>7.9171333333333331</v>
      </c>
      <c r="J8" s="6"/>
      <c r="K8" s="5">
        <v>1.7457733333333334</v>
      </c>
      <c r="L8" s="5">
        <v>7.4924999999999997</v>
      </c>
      <c r="M8" s="6"/>
      <c r="N8" s="5">
        <v>1.74577</v>
      </c>
      <c r="O8" s="5">
        <v>6.5460650000000005</v>
      </c>
      <c r="P8" s="14"/>
      <c r="Q8" s="13">
        <v>1.7458100000000001</v>
      </c>
      <c r="R8" s="13">
        <v>2.2366275</v>
      </c>
      <c r="S8" s="14"/>
      <c r="T8" s="13">
        <v>1.7458099999999999</v>
      </c>
      <c r="U8" s="13">
        <v>1.6385066666666666</v>
      </c>
    </row>
    <row r="9" spans="1:21">
      <c r="A9" s="3"/>
      <c r="B9" s="5">
        <v>2.1726800000000002</v>
      </c>
      <c r="C9" s="5">
        <v>8.6941299999999977</v>
      </c>
      <c r="D9" s="6"/>
      <c r="E9" s="13">
        <v>2.1749675000000002</v>
      </c>
      <c r="F9" s="13">
        <v>8.4429850000000002</v>
      </c>
      <c r="G9" s="6"/>
      <c r="H9" s="5">
        <v>2.1749800000000001</v>
      </c>
      <c r="I9" s="5">
        <v>8.2266633333333328</v>
      </c>
      <c r="J9" s="6"/>
      <c r="K9" s="5">
        <v>2.1749800000000001</v>
      </c>
      <c r="L9" s="5">
        <v>7.8381966666666676</v>
      </c>
      <c r="M9" s="6"/>
      <c r="N9" s="5">
        <v>2.1749749999999999</v>
      </c>
      <c r="O9" s="5">
        <v>6.8420350000000001</v>
      </c>
      <c r="P9" s="14"/>
      <c r="Q9" s="13">
        <v>2.1749974999999999</v>
      </c>
      <c r="R9" s="13">
        <v>2.4304450000000002</v>
      </c>
      <c r="S9" s="14"/>
      <c r="T9" s="13">
        <v>2.1750166666666666</v>
      </c>
      <c r="U9" s="13">
        <v>1.7920033333333334</v>
      </c>
    </row>
    <row r="10" spans="1:21">
      <c r="A10" s="3"/>
      <c r="B10" s="5">
        <v>2.7106620000000001</v>
      </c>
      <c r="C10" s="5">
        <v>8.9699100000000005</v>
      </c>
      <c r="D10" s="6"/>
      <c r="E10" s="13">
        <v>2.7097150000000001</v>
      </c>
      <c r="F10" s="13">
        <v>8.7452749999999995</v>
      </c>
      <c r="G10" s="6"/>
      <c r="H10" s="5">
        <v>2.7097066666666669</v>
      </c>
      <c r="I10" s="5">
        <v>8.5412366666666681</v>
      </c>
      <c r="J10" s="6"/>
      <c r="K10" s="5">
        <v>2.7097000000000002</v>
      </c>
      <c r="L10" s="5">
        <v>8.16526</v>
      </c>
      <c r="M10" s="6"/>
      <c r="N10" s="5">
        <v>2.70973</v>
      </c>
      <c r="O10" s="5">
        <v>7.149095</v>
      </c>
      <c r="P10" s="14"/>
      <c r="Q10" s="13">
        <v>2.7097499999999997</v>
      </c>
      <c r="R10" s="13">
        <v>2.6390400000000001</v>
      </c>
      <c r="S10" s="14"/>
      <c r="T10" s="13">
        <v>2.7097566666666673</v>
      </c>
      <c r="U10" s="13">
        <v>1.9648299999999999</v>
      </c>
    </row>
    <row r="11" spans="1:21">
      <c r="A11" s="3"/>
      <c r="B11" s="5">
        <v>3.3790479999999996</v>
      </c>
      <c r="C11" s="5">
        <v>9.2665559999999996</v>
      </c>
      <c r="D11" s="6"/>
      <c r="E11" s="13">
        <v>3.3809674999999997</v>
      </c>
      <c r="F11" s="13">
        <v>9.0320500000000017</v>
      </c>
      <c r="G11" s="6"/>
      <c r="H11" s="5">
        <v>3.38097</v>
      </c>
      <c r="I11" s="5">
        <v>8.8400499999999997</v>
      </c>
      <c r="J11" s="6"/>
      <c r="K11" s="5">
        <v>3.3809766666666667</v>
      </c>
      <c r="L11" s="5">
        <v>8.492186666666667</v>
      </c>
      <c r="M11" s="6"/>
      <c r="N11" s="5">
        <v>3.3809649999999998</v>
      </c>
      <c r="O11" s="5">
        <v>7.4923350000000006</v>
      </c>
      <c r="P11" s="14"/>
      <c r="Q11" s="13">
        <v>3.38103</v>
      </c>
      <c r="R11" s="13">
        <v>2.8562475000000003</v>
      </c>
      <c r="S11" s="14"/>
      <c r="T11" s="13">
        <v>3.3810366666666667</v>
      </c>
      <c r="U11" s="13">
        <v>2.1471133333333334</v>
      </c>
    </row>
    <row r="12" spans="1:21">
      <c r="A12" s="3"/>
      <c r="B12" s="5">
        <v>4.2122359999999999</v>
      </c>
      <c r="C12" s="5">
        <v>9.5529600000000023</v>
      </c>
      <c r="D12" s="6"/>
      <c r="E12" s="13">
        <v>4.2180724999999999</v>
      </c>
      <c r="F12" s="13">
        <v>9.328267499999999</v>
      </c>
      <c r="G12" s="6"/>
      <c r="H12" s="5">
        <v>4.2180600000000004</v>
      </c>
      <c r="I12" s="5">
        <v>9.1542600000000007</v>
      </c>
      <c r="J12" s="6"/>
      <c r="K12" s="5">
        <v>4.2180666666666662</v>
      </c>
      <c r="L12" s="5">
        <v>8.8225066666666674</v>
      </c>
      <c r="M12" s="6"/>
      <c r="N12" s="5">
        <v>4.2180800000000005</v>
      </c>
      <c r="O12" s="5">
        <v>7.8016699999999997</v>
      </c>
      <c r="P12" s="14"/>
      <c r="Q12" s="13">
        <v>4.2181225000000007</v>
      </c>
      <c r="R12" s="13">
        <v>3.0779025</v>
      </c>
      <c r="S12" s="14"/>
      <c r="T12" s="13">
        <v>4.21814</v>
      </c>
      <c r="U12" s="13">
        <v>2.3426366666666669</v>
      </c>
    </row>
    <row r="13" spans="1:21">
      <c r="A13" s="3"/>
      <c r="B13" s="5">
        <v>5.2508579999999991</v>
      </c>
      <c r="C13" s="5">
        <v>9.8340040000000002</v>
      </c>
      <c r="D13" s="6"/>
      <c r="E13" s="13">
        <v>5.2550999999999997</v>
      </c>
      <c r="F13" s="13">
        <v>9.6222499999999993</v>
      </c>
      <c r="G13" s="6"/>
      <c r="H13" s="5">
        <v>5.2551033333333335</v>
      </c>
      <c r="I13" s="5">
        <v>9.4549966666666663</v>
      </c>
      <c r="J13" s="6"/>
      <c r="K13" s="5">
        <v>5.2551199999999998</v>
      </c>
      <c r="L13" s="5">
        <v>9.124976666666667</v>
      </c>
      <c r="M13" s="6"/>
      <c r="N13" s="5">
        <v>5.2551100000000002</v>
      </c>
      <c r="O13" s="5">
        <v>8.1034399999999991</v>
      </c>
      <c r="P13" s="14"/>
      <c r="Q13" s="13">
        <v>5.2551724999999996</v>
      </c>
      <c r="R13" s="13">
        <v>3.3101249999999998</v>
      </c>
      <c r="S13" s="14"/>
      <c r="T13" s="13">
        <v>5.2551899999999998</v>
      </c>
      <c r="U13" s="13">
        <v>2.5553633333333337</v>
      </c>
    </row>
    <row r="14" spans="1:21">
      <c r="A14" s="3"/>
      <c r="B14" s="5">
        <v>6.5455919999999992</v>
      </c>
      <c r="C14" s="5">
        <v>10.12786</v>
      </c>
      <c r="D14" s="6"/>
      <c r="E14" s="13">
        <v>6.5569199999999999</v>
      </c>
      <c r="F14" s="13">
        <v>9.9294925000000003</v>
      </c>
      <c r="G14" s="6"/>
      <c r="H14" s="5">
        <v>6.5569233333333328</v>
      </c>
      <c r="I14" s="5">
        <v>9.7739200000000004</v>
      </c>
      <c r="J14" s="6"/>
      <c r="K14" s="5">
        <v>6.5569099999999993</v>
      </c>
      <c r="L14" s="5">
        <v>9.4218799999999998</v>
      </c>
      <c r="M14" s="6"/>
      <c r="N14" s="5">
        <v>6.5569350000000002</v>
      </c>
      <c r="O14" s="5">
        <v>8.4077550000000016</v>
      </c>
      <c r="P14" s="14"/>
      <c r="Q14" s="13">
        <v>6.5570149999999998</v>
      </c>
      <c r="R14" s="13">
        <v>3.551755</v>
      </c>
      <c r="S14" s="14"/>
      <c r="T14" s="13">
        <v>6.557033333333333</v>
      </c>
      <c r="U14" s="13">
        <v>2.7769999999999997</v>
      </c>
    </row>
    <row r="15" spans="1:21">
      <c r="A15" s="3"/>
      <c r="B15" s="5">
        <v>8.1669080000000012</v>
      </c>
      <c r="C15" s="5">
        <v>10.429880000000001</v>
      </c>
      <c r="D15" s="6"/>
      <c r="E15" s="13">
        <v>8.1803550000000005</v>
      </c>
      <c r="F15" s="13">
        <v>10.230224999999999</v>
      </c>
      <c r="G15" s="6"/>
      <c r="H15" s="5">
        <v>8.1803500000000007</v>
      </c>
      <c r="I15" s="5">
        <v>10.0754</v>
      </c>
      <c r="J15" s="6"/>
      <c r="K15" s="5">
        <v>8.1803633333333341</v>
      </c>
      <c r="L15" s="5">
        <v>9.7492800000000006</v>
      </c>
      <c r="M15" s="6"/>
      <c r="N15" s="5">
        <v>8.1803650000000001</v>
      </c>
      <c r="O15" s="5">
        <v>8.7554499999999997</v>
      </c>
      <c r="P15" s="14"/>
      <c r="Q15" s="13">
        <v>8.1804600000000001</v>
      </c>
      <c r="R15" s="13">
        <v>3.7999325000000002</v>
      </c>
      <c r="S15" s="14"/>
      <c r="T15" s="13">
        <v>8.1805000000000003</v>
      </c>
      <c r="U15" s="13">
        <v>3.0082100000000001</v>
      </c>
    </row>
    <row r="16" spans="1:21">
      <c r="A16" s="3"/>
      <c r="B16" s="5">
        <v>10.1892</v>
      </c>
      <c r="C16" s="5">
        <v>10.75094</v>
      </c>
      <c r="D16" s="6"/>
      <c r="E16" s="13">
        <v>10.1915</v>
      </c>
      <c r="F16" s="13">
        <v>10.547099999999999</v>
      </c>
      <c r="G16" s="6"/>
      <c r="H16" s="5">
        <v>10.191533333333332</v>
      </c>
      <c r="I16" s="5">
        <v>10.381733333333335</v>
      </c>
      <c r="J16" s="6"/>
      <c r="K16" s="5">
        <v>10.191566666666667</v>
      </c>
      <c r="L16" s="5">
        <v>10.087113333333333</v>
      </c>
      <c r="M16" s="6"/>
      <c r="N16" s="5">
        <v>10.191549999999999</v>
      </c>
      <c r="O16" s="5">
        <v>9.0952799999999989</v>
      </c>
      <c r="P16" s="14"/>
      <c r="Q16" s="13">
        <v>10.191700000000001</v>
      </c>
      <c r="R16" s="13">
        <v>4.0556649999999994</v>
      </c>
      <c r="S16" s="14"/>
      <c r="T16" s="13">
        <v>10.191700000000001</v>
      </c>
      <c r="U16" s="13">
        <v>3.2419200000000004</v>
      </c>
    </row>
    <row r="17" spans="1:21">
      <c r="A17" s="3"/>
      <c r="B17" s="5">
        <v>12.701599999999999</v>
      </c>
      <c r="C17" s="5">
        <v>11.090019999999999</v>
      </c>
      <c r="D17" s="6"/>
      <c r="E17" s="13">
        <v>12.716225000000001</v>
      </c>
      <c r="F17" s="13">
        <v>10.886925000000002</v>
      </c>
      <c r="G17" s="6"/>
      <c r="H17" s="5">
        <v>12.716200000000001</v>
      </c>
      <c r="I17" s="5">
        <v>10.718033333333333</v>
      </c>
      <c r="J17" s="6"/>
      <c r="K17" s="5">
        <v>12.716233333333335</v>
      </c>
      <c r="L17" s="5">
        <v>10.421333333333333</v>
      </c>
      <c r="M17" s="6"/>
      <c r="N17" s="5">
        <v>12.71625</v>
      </c>
      <c r="O17" s="5">
        <v>9.3879799999999989</v>
      </c>
      <c r="P17" s="14"/>
      <c r="Q17" s="13">
        <v>12.7164</v>
      </c>
      <c r="R17" s="13">
        <v>4.3229324999999994</v>
      </c>
      <c r="S17" s="14"/>
      <c r="T17" s="13">
        <v>12.7164</v>
      </c>
      <c r="U17" s="13">
        <v>3.4845799999999998</v>
      </c>
    </row>
    <row r="18" spans="1:21">
      <c r="A18" s="3"/>
      <c r="B18" s="5">
        <v>15.83344</v>
      </c>
      <c r="C18" s="5">
        <v>11.44256</v>
      </c>
      <c r="D18" s="6"/>
      <c r="E18" s="13">
        <v>15.864625</v>
      </c>
      <c r="F18" s="13">
        <v>11.241849999999999</v>
      </c>
      <c r="G18" s="6"/>
      <c r="H18" s="5">
        <v>15.864666666666665</v>
      </c>
      <c r="I18" s="5">
        <v>11.068400000000002</v>
      </c>
      <c r="J18" s="6"/>
      <c r="K18" s="5">
        <v>15.864699999999999</v>
      </c>
      <c r="L18" s="5">
        <v>10.7478</v>
      </c>
      <c r="M18" s="6"/>
      <c r="N18" s="5">
        <v>15.864699999999999</v>
      </c>
      <c r="O18" s="5">
        <v>9.7655199999999986</v>
      </c>
      <c r="P18" s="14"/>
      <c r="Q18" s="13">
        <v>15.8649</v>
      </c>
      <c r="R18" s="13">
        <v>4.5981474999999996</v>
      </c>
      <c r="S18" s="14"/>
      <c r="T18" s="13">
        <v>15.8649</v>
      </c>
      <c r="U18" s="13">
        <v>3.7426333333333335</v>
      </c>
    </row>
    <row r="19" spans="1:21">
      <c r="A19" s="3"/>
      <c r="B19" s="5">
        <v>19.737580000000001</v>
      </c>
      <c r="C19" s="5">
        <v>11.82212</v>
      </c>
      <c r="D19" s="6"/>
      <c r="E19" s="13">
        <v>19.7651</v>
      </c>
      <c r="F19" s="13">
        <v>11.618275000000001</v>
      </c>
      <c r="G19" s="6"/>
      <c r="H19" s="5">
        <v>19.765066666666669</v>
      </c>
      <c r="I19" s="5">
        <v>11.423499999999999</v>
      </c>
      <c r="J19" s="6"/>
      <c r="K19" s="5">
        <v>19.7651</v>
      </c>
      <c r="L19" s="5">
        <v>11.126633333333336</v>
      </c>
      <c r="M19" s="6"/>
      <c r="N19" s="5">
        <v>19.765050000000002</v>
      </c>
      <c r="O19" s="5">
        <v>10.084</v>
      </c>
      <c r="P19" s="14"/>
      <c r="Q19" s="13">
        <v>19.765349999999998</v>
      </c>
      <c r="R19" s="13">
        <v>4.8833124999999997</v>
      </c>
      <c r="S19" s="14"/>
      <c r="T19" s="13">
        <v>19.7654</v>
      </c>
      <c r="U19" s="13">
        <v>4.0107699999999999</v>
      </c>
    </row>
    <row r="20" spans="1:21">
      <c r="A20" s="3"/>
      <c r="B20" s="5">
        <v>24.604299999999999</v>
      </c>
      <c r="C20" s="5">
        <v>12.235059999999999</v>
      </c>
      <c r="D20" s="6"/>
      <c r="E20" s="13">
        <v>24.624400000000001</v>
      </c>
      <c r="F20" s="13">
        <v>12.001449999999998</v>
      </c>
      <c r="G20" s="6"/>
      <c r="H20" s="5">
        <v>24.624433333333332</v>
      </c>
      <c r="I20" s="5">
        <v>11.802199999999999</v>
      </c>
      <c r="J20" s="6"/>
      <c r="K20" s="5">
        <v>24.624433333333332</v>
      </c>
      <c r="L20" s="5">
        <v>11.4899</v>
      </c>
      <c r="M20" s="6"/>
      <c r="N20" s="5">
        <v>24.624500000000001</v>
      </c>
      <c r="O20" s="5">
        <v>10.458299999999999</v>
      </c>
      <c r="P20" s="14"/>
      <c r="Q20" s="13">
        <v>24.624725000000002</v>
      </c>
      <c r="R20" s="13">
        <v>5.1779650000000004</v>
      </c>
      <c r="S20" s="14"/>
      <c r="T20" s="13">
        <v>24.624800000000004</v>
      </c>
      <c r="U20" s="13">
        <v>4.2957366666666665</v>
      </c>
    </row>
    <row r="21" spans="1:21">
      <c r="A21" s="3"/>
      <c r="B21" s="5">
        <v>30.69876</v>
      </c>
      <c r="C21" s="5">
        <v>12.693099999999999</v>
      </c>
      <c r="D21" s="6"/>
      <c r="E21" s="13">
        <v>30.724499999999999</v>
      </c>
      <c r="F21" s="13">
        <v>12.438924999999999</v>
      </c>
      <c r="G21" s="6"/>
      <c r="H21" s="5">
        <v>30.724466666666661</v>
      </c>
      <c r="I21" s="5">
        <v>12.211566666666664</v>
      </c>
      <c r="J21" s="6"/>
      <c r="K21" s="5">
        <v>30.724499999999995</v>
      </c>
      <c r="L21" s="5">
        <v>11.875533333333335</v>
      </c>
      <c r="M21" s="6"/>
      <c r="N21" s="5">
        <v>30.724599999999999</v>
      </c>
      <c r="O21" s="5">
        <v>10.8324</v>
      </c>
      <c r="P21" s="14"/>
      <c r="Q21" s="13">
        <v>30.724900000000002</v>
      </c>
      <c r="R21" s="13">
        <v>5.4867799999999995</v>
      </c>
      <c r="S21" s="14"/>
      <c r="T21" s="13">
        <v>30.725000000000005</v>
      </c>
      <c r="U21" s="13">
        <v>4.5908966666666666</v>
      </c>
    </row>
    <row r="22" spans="1:21">
      <c r="A22" s="3"/>
      <c r="B22" s="5">
        <v>38.300280000000001</v>
      </c>
      <c r="C22" s="5">
        <v>13.198320000000001</v>
      </c>
      <c r="D22" s="6"/>
      <c r="E22" s="13">
        <v>38.331600000000002</v>
      </c>
      <c r="F22" s="13">
        <v>12.904775000000001</v>
      </c>
      <c r="G22" s="6"/>
      <c r="H22" s="5">
        <v>38.331699999999998</v>
      </c>
      <c r="I22" s="5">
        <v>12.654166666666667</v>
      </c>
      <c r="J22" s="6"/>
      <c r="K22" s="5">
        <v>38.331666666666663</v>
      </c>
      <c r="L22" s="5">
        <v>12.293533333333334</v>
      </c>
      <c r="M22" s="6"/>
      <c r="N22" s="5">
        <v>38.331699999999998</v>
      </c>
      <c r="O22" s="5">
        <v>11.2164</v>
      </c>
      <c r="P22" s="14"/>
      <c r="Q22" s="13">
        <v>38.3322</v>
      </c>
      <c r="R22" s="13">
        <v>5.8055175000000006</v>
      </c>
      <c r="S22" s="14"/>
      <c r="T22" s="13">
        <v>38.332233333333335</v>
      </c>
      <c r="U22" s="13">
        <v>4.910683333333334</v>
      </c>
    </row>
    <row r="23" spans="1:21">
      <c r="A23" s="3"/>
      <c r="B23" s="5">
        <v>47.74418</v>
      </c>
      <c r="C23" s="5">
        <v>13.73996</v>
      </c>
      <c r="D23" s="6"/>
      <c r="E23" s="13">
        <v>47.755600000000001</v>
      </c>
      <c r="F23" s="13">
        <v>13.420950000000001</v>
      </c>
      <c r="G23" s="6"/>
      <c r="H23" s="5">
        <v>47.755599999999994</v>
      </c>
      <c r="I23" s="5">
        <v>13.133699999999999</v>
      </c>
      <c r="J23" s="6"/>
      <c r="K23" s="5">
        <v>47.755633333333343</v>
      </c>
      <c r="L23" s="5">
        <v>12.733533333333334</v>
      </c>
      <c r="M23" s="6"/>
      <c r="N23" s="5">
        <v>47.755749999999999</v>
      </c>
      <c r="O23" s="5">
        <v>11.626149999999999</v>
      </c>
      <c r="P23" s="14"/>
      <c r="Q23" s="13">
        <v>47.756250000000001</v>
      </c>
      <c r="R23" s="13">
        <v>6.1373300000000004</v>
      </c>
      <c r="S23" s="14"/>
      <c r="T23" s="13">
        <v>47.756433333333327</v>
      </c>
      <c r="U23" s="13">
        <v>5.2424833333333334</v>
      </c>
    </row>
    <row r="24" spans="1:21">
      <c r="A24" s="3"/>
      <c r="B24" s="5">
        <v>59.516639999999995</v>
      </c>
      <c r="C24" s="5">
        <v>14.308599999999998</v>
      </c>
      <c r="D24" s="6"/>
      <c r="E24" s="13">
        <v>59.585950000000004</v>
      </c>
      <c r="F24" s="13">
        <v>13.975925</v>
      </c>
      <c r="G24" s="6"/>
      <c r="H24" s="5">
        <v>59.585933333333337</v>
      </c>
      <c r="I24" s="5">
        <v>13.644833333333333</v>
      </c>
      <c r="J24" s="6"/>
      <c r="K24" s="5">
        <v>59.58603333333334</v>
      </c>
      <c r="L24" s="5">
        <v>13.200033333333332</v>
      </c>
      <c r="M24" s="6"/>
      <c r="N24" s="5">
        <v>59.586150000000004</v>
      </c>
      <c r="O24" s="5">
        <v>12.063600000000001</v>
      </c>
      <c r="P24" s="14"/>
      <c r="Q24" s="13">
        <v>59.586775000000003</v>
      </c>
      <c r="R24" s="13">
        <v>6.4873225000000003</v>
      </c>
      <c r="S24" s="14"/>
      <c r="T24" s="13">
        <v>59.586766666666669</v>
      </c>
      <c r="U24" s="13">
        <v>5.598913333333333</v>
      </c>
    </row>
    <row r="25" spans="1:21">
      <c r="A25" s="3"/>
      <c r="B25" s="5">
        <v>74.191900000000004</v>
      </c>
      <c r="C25" s="5">
        <v>14.943239999999999</v>
      </c>
      <c r="D25" s="6"/>
      <c r="E25" s="13">
        <v>74.338725000000011</v>
      </c>
      <c r="F25" s="13">
        <v>14.575749999999999</v>
      </c>
      <c r="G25" s="6"/>
      <c r="H25" s="5">
        <v>74.338833333333326</v>
      </c>
      <c r="I25" s="5">
        <v>14.2149</v>
      </c>
      <c r="J25" s="6"/>
      <c r="K25" s="5">
        <v>74.33890000000001</v>
      </c>
      <c r="L25" s="5">
        <v>13.708299999999999</v>
      </c>
      <c r="M25" s="6"/>
      <c r="N25" s="5">
        <v>74.338999999999999</v>
      </c>
      <c r="O25" s="5">
        <v>12.511949999999999</v>
      </c>
      <c r="P25" s="14"/>
      <c r="Q25" s="13">
        <v>74.339799999999997</v>
      </c>
      <c r="R25" s="13">
        <v>6.8548</v>
      </c>
      <c r="S25" s="14"/>
      <c r="T25" s="13">
        <v>74.339833333333345</v>
      </c>
      <c r="U25" s="13">
        <v>5.9764499999999998</v>
      </c>
    </row>
    <row r="26" spans="1:21">
      <c r="A26" s="3"/>
      <c r="B26" s="5">
        <v>92.485839999999996</v>
      </c>
      <c r="C26" s="5">
        <v>15.647320000000002</v>
      </c>
      <c r="D26" s="6"/>
      <c r="E26" s="13">
        <v>92.615425000000016</v>
      </c>
      <c r="F26" s="13">
        <v>15.233875000000001</v>
      </c>
      <c r="G26" s="6"/>
      <c r="H26" s="5">
        <v>92.615566666666666</v>
      </c>
      <c r="I26" s="5">
        <v>14.8065</v>
      </c>
      <c r="J26" s="6"/>
      <c r="K26" s="5">
        <v>92.615700000000004</v>
      </c>
      <c r="L26" s="5">
        <v>14.2483</v>
      </c>
      <c r="M26" s="6"/>
      <c r="N26" s="5">
        <v>92.615650000000002</v>
      </c>
      <c r="O26" s="5">
        <v>13.006450000000001</v>
      </c>
      <c r="P26" s="14"/>
      <c r="Q26" s="13">
        <v>92.616700000000009</v>
      </c>
      <c r="R26" s="13">
        <v>7.2418825</v>
      </c>
      <c r="S26" s="14"/>
      <c r="T26" s="13">
        <v>92.617066666666673</v>
      </c>
      <c r="U26" s="13">
        <v>6.3749200000000004</v>
      </c>
    </row>
    <row r="27" spans="1:21">
      <c r="A27" s="3"/>
      <c r="B27" s="5">
        <v>115.2902</v>
      </c>
      <c r="C27" s="5">
        <v>16.431500000000003</v>
      </c>
      <c r="D27" s="6"/>
      <c r="E27" s="13">
        <v>115.38575</v>
      </c>
      <c r="F27" s="13">
        <v>15.966349999999998</v>
      </c>
      <c r="G27" s="6"/>
      <c r="H27" s="5">
        <v>115.38566666666668</v>
      </c>
      <c r="I27" s="5">
        <v>15.4777</v>
      </c>
      <c r="J27" s="6"/>
      <c r="K27" s="5">
        <v>115.38600000000001</v>
      </c>
      <c r="L27" s="5">
        <v>14.851533333333334</v>
      </c>
      <c r="M27" s="6"/>
      <c r="N27" s="5">
        <v>115.386</v>
      </c>
      <c r="O27" s="5">
        <v>13.539100000000001</v>
      </c>
      <c r="P27" s="14"/>
      <c r="Q27" s="13">
        <v>115.387</v>
      </c>
      <c r="R27" s="13">
        <v>7.6527099999999999</v>
      </c>
      <c r="S27" s="14"/>
      <c r="T27" s="13">
        <v>115.387</v>
      </c>
      <c r="U27" s="13">
        <v>6.7875599999999991</v>
      </c>
    </row>
    <row r="28" spans="1:21">
      <c r="A28" s="3"/>
      <c r="B28" s="5">
        <v>143.84700000000001</v>
      </c>
      <c r="C28" s="5">
        <v>17.27272</v>
      </c>
      <c r="D28" s="6"/>
      <c r="E28" s="13">
        <v>143.96899999999999</v>
      </c>
      <c r="F28" s="13">
        <v>16.776175000000002</v>
      </c>
      <c r="G28" s="6"/>
      <c r="H28" s="5">
        <v>143.96899999999999</v>
      </c>
      <c r="I28" s="5">
        <v>16.212133333333338</v>
      </c>
      <c r="J28" s="6"/>
      <c r="K28" s="5">
        <v>143.96933333333334</v>
      </c>
      <c r="L28" s="5">
        <v>15.4994</v>
      </c>
      <c r="M28" s="6"/>
      <c r="N28" s="5">
        <v>143.97</v>
      </c>
      <c r="O28" s="5">
        <v>14.1128</v>
      </c>
      <c r="P28" s="14"/>
      <c r="Q28" s="13">
        <v>143.97149999999999</v>
      </c>
      <c r="R28" s="13">
        <v>8.1016100000000009</v>
      </c>
      <c r="S28" s="14"/>
      <c r="T28" s="13">
        <v>143.97133333333332</v>
      </c>
      <c r="U28" s="13">
        <v>7.2238299999999995</v>
      </c>
    </row>
    <row r="29" spans="1:21">
      <c r="A29" s="3"/>
      <c r="B29" s="5">
        <v>179.46620000000001</v>
      </c>
      <c r="C29" s="5">
        <v>18.250639999999997</v>
      </c>
      <c r="D29" s="6"/>
      <c r="E29" s="13">
        <v>179.61525</v>
      </c>
      <c r="F29" s="13">
        <v>17.677275000000002</v>
      </c>
      <c r="G29" s="6"/>
      <c r="H29" s="5">
        <v>179.61533333333333</v>
      </c>
      <c r="I29" s="5">
        <v>17.029700000000002</v>
      </c>
      <c r="J29" s="6"/>
      <c r="K29" s="5">
        <v>179.61500000000001</v>
      </c>
      <c r="L29" s="5">
        <v>16.23053333333333</v>
      </c>
      <c r="M29" s="6"/>
      <c r="N29" s="5">
        <v>179.61600000000001</v>
      </c>
      <c r="O29" s="5">
        <v>14.7422</v>
      </c>
      <c r="P29" s="14"/>
      <c r="Q29" s="13">
        <v>179.61699999999999</v>
      </c>
      <c r="R29" s="13">
        <v>8.5784649999999996</v>
      </c>
      <c r="S29" s="14"/>
      <c r="T29" s="13">
        <v>179.61800000000002</v>
      </c>
      <c r="U29" s="13">
        <v>7.6824000000000003</v>
      </c>
    </row>
    <row r="30" spans="1:21">
      <c r="A30" s="3"/>
      <c r="B30" s="5">
        <v>223.71880000000002</v>
      </c>
      <c r="C30" s="5">
        <v>19.359100000000002</v>
      </c>
      <c r="D30" s="6"/>
      <c r="E30" s="13">
        <v>223.77350000000001</v>
      </c>
      <c r="F30" s="13">
        <v>18.6828</v>
      </c>
      <c r="G30" s="6"/>
      <c r="H30" s="5">
        <v>223.774</v>
      </c>
      <c r="I30" s="5">
        <v>17.91416666666667</v>
      </c>
      <c r="J30" s="6"/>
      <c r="K30" s="5">
        <v>223.77466666666666</v>
      </c>
      <c r="L30" s="5">
        <v>17.012600000000003</v>
      </c>
      <c r="M30" s="6"/>
      <c r="N30" s="5">
        <v>223.77550000000002</v>
      </c>
      <c r="O30" s="5">
        <v>15.436350000000001</v>
      </c>
      <c r="P30" s="14"/>
      <c r="Q30" s="13">
        <v>223.77699999999999</v>
      </c>
      <c r="R30" s="13">
        <v>9.09572</v>
      </c>
      <c r="S30" s="14"/>
      <c r="T30" s="13">
        <v>223.7773333333333</v>
      </c>
      <c r="U30" s="13">
        <v>8.1606799999999993</v>
      </c>
    </row>
    <row r="31" spans="1:21">
      <c r="A31" s="3"/>
      <c r="B31" s="5">
        <v>278.88080000000002</v>
      </c>
      <c r="C31" s="5">
        <v>20.579000000000001</v>
      </c>
      <c r="D31" s="6"/>
      <c r="E31" s="13">
        <v>279.20949999999999</v>
      </c>
      <c r="F31" s="13">
        <v>19.842399999999998</v>
      </c>
      <c r="G31" s="6"/>
      <c r="H31" s="5">
        <v>279.209</v>
      </c>
      <c r="I31" s="5">
        <v>18.9419</v>
      </c>
      <c r="J31" s="6"/>
      <c r="K31" s="5">
        <v>279.20966666666664</v>
      </c>
      <c r="L31" s="5">
        <v>17.914333333333335</v>
      </c>
      <c r="M31" s="6"/>
      <c r="N31" s="5">
        <v>279.20999999999998</v>
      </c>
      <c r="O31" s="5">
        <v>16.221299999999999</v>
      </c>
      <c r="P31" s="14"/>
      <c r="Q31" s="13">
        <v>279.21224999999998</v>
      </c>
      <c r="R31" s="13">
        <v>9.6668075000000009</v>
      </c>
      <c r="S31" s="14"/>
      <c r="T31" s="13">
        <v>279.21266666666668</v>
      </c>
      <c r="U31" s="13">
        <v>8.6865499999999987</v>
      </c>
    </row>
    <row r="32" spans="1:21">
      <c r="A32" s="3"/>
      <c r="B32" s="5">
        <v>347.64659999999998</v>
      </c>
      <c r="C32" s="5">
        <v>21.867579999999997</v>
      </c>
      <c r="D32" s="6"/>
      <c r="E32" s="13">
        <v>348.33749999999998</v>
      </c>
      <c r="F32" s="13">
        <v>21.086675</v>
      </c>
      <c r="G32" s="6"/>
      <c r="H32" s="5">
        <v>348.33699999999999</v>
      </c>
      <c r="I32" s="5">
        <v>20.073633333333333</v>
      </c>
      <c r="J32" s="6"/>
      <c r="K32" s="5">
        <v>348.339</v>
      </c>
      <c r="L32" s="5">
        <v>18.89276666666667</v>
      </c>
      <c r="M32" s="6"/>
      <c r="N32" s="5">
        <v>348.33949999999999</v>
      </c>
      <c r="O32" s="5">
        <v>17.059049999999999</v>
      </c>
      <c r="P32" s="14"/>
      <c r="Q32" s="13">
        <v>348.34250000000003</v>
      </c>
      <c r="R32" s="13">
        <v>10.3194175</v>
      </c>
      <c r="S32" s="14"/>
      <c r="T32" s="13">
        <v>348.34300000000002</v>
      </c>
      <c r="U32" s="13">
        <v>9.3286466666666659</v>
      </c>
    </row>
    <row r="33" spans="1:21">
      <c r="A33" s="3"/>
      <c r="B33" s="5">
        <v>433.36739999999998</v>
      </c>
      <c r="C33" s="5">
        <v>23.22354</v>
      </c>
      <c r="D33" s="6"/>
      <c r="E33" s="13">
        <v>433.97699999999998</v>
      </c>
      <c r="F33" s="13">
        <v>22.396450000000002</v>
      </c>
      <c r="G33" s="6"/>
      <c r="H33" s="5">
        <v>433.97933333333339</v>
      </c>
      <c r="I33" s="5">
        <v>21.229200000000002</v>
      </c>
      <c r="J33" s="6"/>
      <c r="K33" s="5">
        <v>433.98033333333336</v>
      </c>
      <c r="L33" s="5">
        <v>19.905766666666665</v>
      </c>
      <c r="M33" s="6"/>
      <c r="N33" s="5">
        <v>433.97950000000003</v>
      </c>
      <c r="O33" s="5">
        <v>17.977</v>
      </c>
      <c r="P33" s="14"/>
      <c r="Q33" s="13">
        <v>433.98275000000001</v>
      </c>
      <c r="R33" s="13">
        <v>11.078900000000001</v>
      </c>
      <c r="S33" s="14"/>
      <c r="T33" s="13">
        <v>433.98399999999998</v>
      </c>
      <c r="U33" s="13">
        <v>10.0662</v>
      </c>
    </row>
    <row r="34" spans="1:21">
      <c r="A34" s="3"/>
      <c r="B34" s="5">
        <v>540.7106</v>
      </c>
      <c r="C34" s="5">
        <v>24.740160000000003</v>
      </c>
      <c r="D34" s="6"/>
      <c r="E34" s="13">
        <v>541.4855</v>
      </c>
      <c r="F34" s="13">
        <v>23.897500000000001</v>
      </c>
      <c r="G34" s="6"/>
      <c r="H34" s="5">
        <v>541.48533333333341</v>
      </c>
      <c r="I34" s="5">
        <v>22.567366666666668</v>
      </c>
      <c r="J34" s="6"/>
      <c r="K34" s="5">
        <v>541.48500000000001</v>
      </c>
      <c r="L34" s="5">
        <v>21.144733333333331</v>
      </c>
      <c r="M34" s="6"/>
      <c r="N34" s="5">
        <v>541.48800000000006</v>
      </c>
      <c r="O34" s="5">
        <v>19.128749999999997</v>
      </c>
      <c r="P34" s="14"/>
      <c r="Q34" s="13">
        <v>541.49275000000011</v>
      </c>
      <c r="R34" s="13">
        <v>12.01355</v>
      </c>
      <c r="S34" s="14"/>
      <c r="T34" s="13">
        <v>541.49099999999999</v>
      </c>
      <c r="U34" s="13">
        <v>10.945566666666666</v>
      </c>
    </row>
    <row r="35" spans="1:21">
      <c r="A35" s="3"/>
      <c r="B35" s="13">
        <v>673.38699999999994</v>
      </c>
      <c r="C35" s="13">
        <v>26.732799999999997</v>
      </c>
      <c r="D35" s="13"/>
      <c r="E35" s="13">
        <v>673.53100000000006</v>
      </c>
      <c r="F35" s="13">
        <v>25.762</v>
      </c>
      <c r="G35" s="13"/>
      <c r="H35" s="13">
        <v>673.53266666666661</v>
      </c>
      <c r="I35" s="13">
        <v>24.244900000000001</v>
      </c>
      <c r="J35" s="13"/>
      <c r="K35" s="13">
        <v>673.53166666666675</v>
      </c>
      <c r="L35" s="13">
        <v>22.626333333333335</v>
      </c>
      <c r="M35" s="13"/>
      <c r="N35" s="13">
        <v>673.53449999999998</v>
      </c>
      <c r="O35" s="13">
        <v>20.422699999999999</v>
      </c>
      <c r="P35" s="14"/>
      <c r="Q35" s="13">
        <v>673.53650000000005</v>
      </c>
      <c r="R35" s="13">
        <v>13.1334</v>
      </c>
      <c r="S35" s="14"/>
      <c r="T35" s="13">
        <v>673.5383333333333</v>
      </c>
      <c r="U35" s="13">
        <v>12.004666666666665</v>
      </c>
    </row>
    <row r="36" spans="1:21">
      <c r="A36" s="3"/>
    </row>
    <row r="37" spans="1:21" ht="21">
      <c r="A37" s="7" t="s">
        <v>5</v>
      </c>
      <c r="B37" s="8"/>
    </row>
    <row r="38" spans="1:21" ht="17">
      <c r="B38" t="s">
        <v>6</v>
      </c>
      <c r="C38">
        <v>1050</v>
      </c>
      <c r="D38" t="s">
        <v>7</v>
      </c>
    </row>
    <row r="39" spans="1:21" ht="31">
      <c r="B39" s="12" t="s">
        <v>8</v>
      </c>
      <c r="C39">
        <v>4.3099999999999996</v>
      </c>
      <c r="D39" t="s">
        <v>9</v>
      </c>
    </row>
    <row r="40" spans="1:21">
      <c r="B40" s="9" t="s">
        <v>10</v>
      </c>
      <c r="C40" s="9">
        <v>0.25800000000000001</v>
      </c>
      <c r="D40" s="9" t="s">
        <v>11</v>
      </c>
      <c r="F40" s="10"/>
      <c r="G40" s="10"/>
      <c r="H40" s="11"/>
    </row>
    <row r="42" spans="1:21" ht="16" thickBot="1"/>
    <row r="43" spans="1:21" ht="16" thickBot="1">
      <c r="B43" s="17">
        <v>0.32</v>
      </c>
      <c r="C43" s="17">
        <v>0.56277777780000005</v>
      </c>
      <c r="D43" s="17">
        <v>0.74611111109999995</v>
      </c>
      <c r="E43" s="17">
        <v>0.92666666669999997</v>
      </c>
      <c r="F43" s="17">
        <v>1.0194444439999999</v>
      </c>
    </row>
    <row r="44" spans="1:21" ht="16" thickBot="1">
      <c r="A44" t="s">
        <v>12</v>
      </c>
      <c r="B44" s="15">
        <v>38.001638399999997</v>
      </c>
      <c r="C44" s="15">
        <v>106.155993</v>
      </c>
      <c r="D44" s="15">
        <v>177.33100809999999</v>
      </c>
      <c r="E44" s="15">
        <v>263.05435499999999</v>
      </c>
      <c r="F44" s="15">
        <v>312.93184509999998</v>
      </c>
    </row>
    <row r="45" spans="1:21" ht="16" thickBot="1">
      <c r="A45" t="s">
        <v>13</v>
      </c>
      <c r="B45" s="15">
        <v>4.375312385</v>
      </c>
      <c r="C45" s="15">
        <v>0.80848066860000001</v>
      </c>
      <c r="D45" s="15">
        <v>0.3469524336</v>
      </c>
      <c r="E45" s="15">
        <v>0.18109640839999999</v>
      </c>
      <c r="F45" s="15">
        <v>0.1367098873</v>
      </c>
    </row>
    <row r="47" spans="1:21">
      <c r="A47" s="16" t="s">
        <v>14</v>
      </c>
    </row>
    <row r="49" spans="1:4" ht="16" thickBot="1">
      <c r="A49" t="s">
        <v>15</v>
      </c>
      <c r="C49" t="s">
        <v>16</v>
      </c>
    </row>
    <row r="50" spans="1:4" ht="16" thickBot="1">
      <c r="A50" s="17">
        <v>30</v>
      </c>
      <c r="C50" s="17">
        <v>0</v>
      </c>
      <c r="D50">
        <f t="shared" ref="D50:D55" si="0">LN((126-$A$50)/(126-A50))</f>
        <v>0</v>
      </c>
    </row>
    <row r="51" spans="1:4" ht="16" thickBot="1">
      <c r="A51" s="17">
        <v>40</v>
      </c>
      <c r="C51" s="17">
        <v>98</v>
      </c>
      <c r="D51">
        <f t="shared" si="0"/>
        <v>0.11000089521432849</v>
      </c>
    </row>
    <row r="52" spans="1:4" ht="16" thickBot="1">
      <c r="A52" s="17">
        <v>50</v>
      </c>
      <c r="C52" s="17">
        <v>225.67</v>
      </c>
      <c r="D52">
        <f t="shared" si="0"/>
        <v>0.2336148511815051</v>
      </c>
    </row>
    <row r="53" spans="1:4" ht="16" thickBot="1">
      <c r="A53" s="17">
        <v>60</v>
      </c>
      <c r="C53" s="17">
        <v>363</v>
      </c>
      <c r="D53">
        <f t="shared" si="0"/>
        <v>0.3746934494414107</v>
      </c>
    </row>
    <row r="54" spans="1:4" ht="16" thickBot="1">
      <c r="A54" s="17">
        <v>70</v>
      </c>
      <c r="C54" s="17">
        <v>488.33</v>
      </c>
      <c r="D54">
        <f t="shared" si="0"/>
        <v>0.5389965007326869</v>
      </c>
    </row>
    <row r="55" spans="1:4" ht="16" thickBot="1">
      <c r="A55" s="18">
        <v>80</v>
      </c>
      <c r="C55" s="18">
        <v>598.33000000000004</v>
      </c>
      <c r="D55">
        <f t="shared" si="0"/>
        <v>0.73570679497874125</v>
      </c>
    </row>
    <row r="57" spans="1:4" ht="16" thickBot="1">
      <c r="A57" t="s">
        <v>15</v>
      </c>
    </row>
    <row r="58" spans="1:4" ht="16" thickBot="1">
      <c r="A58" s="17">
        <v>30</v>
      </c>
      <c r="C58" s="17">
        <v>0</v>
      </c>
      <c r="D58">
        <f t="shared" ref="D58:D63" si="1">LN((126-$A$50)/(126-A58))</f>
        <v>0</v>
      </c>
    </row>
    <row r="59" spans="1:4" ht="16" thickBot="1">
      <c r="A59" s="17">
        <v>40</v>
      </c>
      <c r="C59" s="17">
        <v>83.33</v>
      </c>
      <c r="D59">
        <f t="shared" si="1"/>
        <v>0.11000089521432849</v>
      </c>
    </row>
    <row r="60" spans="1:4" ht="16" thickBot="1">
      <c r="A60" s="17">
        <v>50</v>
      </c>
      <c r="C60" s="17">
        <v>164.67</v>
      </c>
      <c r="D60">
        <f t="shared" si="1"/>
        <v>0.2336148511815051</v>
      </c>
    </row>
    <row r="61" spans="1:4" ht="16" thickBot="1">
      <c r="A61" s="17">
        <v>60</v>
      </c>
      <c r="C61" s="17">
        <v>266.33</v>
      </c>
      <c r="D61">
        <f t="shared" si="1"/>
        <v>0.3746934494414107</v>
      </c>
    </row>
    <row r="62" spans="1:4" ht="16" thickBot="1">
      <c r="A62" s="17">
        <v>70</v>
      </c>
      <c r="C62" s="17">
        <v>376</v>
      </c>
      <c r="D62">
        <f t="shared" si="1"/>
        <v>0.5389965007326869</v>
      </c>
    </row>
    <row r="63" spans="1:4" ht="16" thickBot="1">
      <c r="A63" s="18">
        <v>80</v>
      </c>
      <c r="C63" s="18">
        <v>507.67</v>
      </c>
      <c r="D63">
        <f t="shared" si="1"/>
        <v>0.73570679497874125</v>
      </c>
    </row>
    <row r="65" spans="1:4" ht="16" thickBot="1">
      <c r="A65" t="s">
        <v>15</v>
      </c>
    </row>
    <row r="66" spans="1:4" ht="16" thickBot="1">
      <c r="A66" s="17">
        <v>30</v>
      </c>
      <c r="C66" s="17">
        <v>0</v>
      </c>
      <c r="D66">
        <f t="shared" ref="D66:D71" si="2">LN((126-$A$50)/(126-A66))</f>
        <v>0</v>
      </c>
    </row>
    <row r="67" spans="1:4" ht="16" thickBot="1">
      <c r="A67" s="17">
        <v>40</v>
      </c>
      <c r="C67" s="17">
        <v>66.67</v>
      </c>
      <c r="D67">
        <f t="shared" si="2"/>
        <v>0.11000089521432849</v>
      </c>
    </row>
    <row r="68" spans="1:4" ht="16" thickBot="1">
      <c r="A68" s="17">
        <v>50</v>
      </c>
      <c r="C68" s="17">
        <v>138.33000000000001</v>
      </c>
      <c r="D68">
        <f t="shared" si="2"/>
        <v>0.2336148511815051</v>
      </c>
    </row>
    <row r="69" spans="1:4" ht="16" thickBot="1">
      <c r="A69" s="17">
        <v>60</v>
      </c>
      <c r="C69" s="17">
        <v>218</v>
      </c>
      <c r="D69">
        <f t="shared" si="2"/>
        <v>0.3746934494414107</v>
      </c>
    </row>
    <row r="70" spans="1:4" ht="16" thickBot="1">
      <c r="A70" s="17">
        <v>70</v>
      </c>
      <c r="C70" s="17">
        <v>300.67</v>
      </c>
      <c r="D70">
        <f t="shared" si="2"/>
        <v>0.5389965007326869</v>
      </c>
    </row>
    <row r="71" spans="1:4" ht="16" thickBot="1">
      <c r="A71" s="18">
        <v>80</v>
      </c>
      <c r="C71" s="18">
        <v>402.67</v>
      </c>
      <c r="D71">
        <f t="shared" si="2"/>
        <v>0.73570679497874125</v>
      </c>
    </row>
    <row r="73" spans="1:4" ht="16" thickBot="1">
      <c r="A73" t="s">
        <v>15</v>
      </c>
    </row>
    <row r="74" spans="1:4" ht="16" thickBot="1">
      <c r="A74" s="17">
        <v>30</v>
      </c>
      <c r="C74" s="17">
        <v>0</v>
      </c>
      <c r="D74">
        <f t="shared" ref="D74:D79" si="3">LN((126-$A$50)/(126-A74))</f>
        <v>0</v>
      </c>
    </row>
    <row r="75" spans="1:4" ht="16" thickBot="1">
      <c r="A75" s="17">
        <v>40</v>
      </c>
      <c r="C75" s="17">
        <v>76.67</v>
      </c>
      <c r="D75">
        <f t="shared" si="3"/>
        <v>0.11000089521432849</v>
      </c>
    </row>
    <row r="76" spans="1:4" ht="16" thickBot="1">
      <c r="A76" s="17">
        <v>50</v>
      </c>
      <c r="C76" s="17">
        <v>131.66999999999999</v>
      </c>
      <c r="D76">
        <f t="shared" si="3"/>
        <v>0.2336148511815051</v>
      </c>
    </row>
    <row r="77" spans="1:4" ht="16" thickBot="1">
      <c r="A77" s="17">
        <v>60</v>
      </c>
      <c r="C77" s="17">
        <v>190.33</v>
      </c>
      <c r="D77">
        <f t="shared" si="3"/>
        <v>0.3746934494414107</v>
      </c>
    </row>
    <row r="78" spans="1:4" ht="16" thickBot="1">
      <c r="A78" s="17">
        <v>70</v>
      </c>
      <c r="C78" s="17">
        <v>256.67</v>
      </c>
      <c r="D78">
        <f t="shared" si="3"/>
        <v>0.5389965007326869</v>
      </c>
    </row>
    <row r="79" spans="1:4" ht="16" thickBot="1">
      <c r="A79" s="18">
        <v>80</v>
      </c>
      <c r="C79" s="18">
        <v>338</v>
      </c>
      <c r="D79">
        <f t="shared" si="3"/>
        <v>0.73570679497874125</v>
      </c>
    </row>
    <row r="81" spans="1:4" ht="16" thickBot="1">
      <c r="A81" t="s">
        <v>15</v>
      </c>
    </row>
    <row r="82" spans="1:4" ht="16" thickBot="1">
      <c r="A82" s="17">
        <v>30</v>
      </c>
      <c r="C82" s="17">
        <v>0</v>
      </c>
      <c r="D82">
        <f t="shared" ref="D82:D87" si="4">LN((126-$A$50)/(126-A82))</f>
        <v>0</v>
      </c>
    </row>
    <row r="83" spans="1:4" ht="16" thickBot="1">
      <c r="A83" s="17">
        <v>40</v>
      </c>
      <c r="C83" s="17">
        <v>56</v>
      </c>
      <c r="D83">
        <f t="shared" si="4"/>
        <v>0.11000089521432849</v>
      </c>
    </row>
    <row r="84" spans="1:4" ht="16" thickBot="1">
      <c r="A84" s="17">
        <v>50</v>
      </c>
      <c r="C84" s="17">
        <v>108</v>
      </c>
      <c r="D84">
        <f t="shared" si="4"/>
        <v>0.2336148511815051</v>
      </c>
    </row>
    <row r="85" spans="1:4" ht="16" thickBot="1">
      <c r="A85" s="17">
        <v>60</v>
      </c>
      <c r="C85" s="17">
        <v>163.66999999999999</v>
      </c>
      <c r="D85">
        <f t="shared" si="4"/>
        <v>0.3746934494414107</v>
      </c>
    </row>
    <row r="86" spans="1:4" ht="16" thickBot="1">
      <c r="A86" s="17">
        <v>70</v>
      </c>
      <c r="C86" s="17">
        <v>218</v>
      </c>
      <c r="D86">
        <f t="shared" si="4"/>
        <v>0.5389965007326869</v>
      </c>
    </row>
    <row r="87" spans="1:4" ht="16" thickBot="1">
      <c r="A87" s="18">
        <v>80</v>
      </c>
      <c r="C87" s="18">
        <v>304.33</v>
      </c>
      <c r="D87">
        <f t="shared" si="4"/>
        <v>0.73570679497874125</v>
      </c>
    </row>
  </sheetData>
  <mergeCells count="8">
    <mergeCell ref="Q2:R2"/>
    <mergeCell ref="T2:U2"/>
    <mergeCell ref="A2:A3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2" workbookViewId="0">
      <selection activeCell="A22" sqref="A22"/>
    </sheetView>
  </sheetViews>
  <sheetFormatPr defaultRowHeight="15.5"/>
  <sheetData>
    <row r="1" spans="1:6" ht="26.5" thickBot="1">
      <c r="A1" s="19" t="s">
        <v>17</v>
      </c>
      <c r="B1" s="20" t="s">
        <v>18</v>
      </c>
      <c r="C1" s="21" t="s">
        <v>19</v>
      </c>
      <c r="D1" s="21" t="s">
        <v>20</v>
      </c>
      <c r="E1" s="21" t="s">
        <v>21</v>
      </c>
      <c r="F1" s="22" t="s">
        <v>22</v>
      </c>
    </row>
    <row r="2" spans="1:6" ht="16" thickBot="1">
      <c r="A2" s="17">
        <v>30</v>
      </c>
      <c r="B2" s="17">
        <v>2.5156080680000001</v>
      </c>
      <c r="C2" s="17">
        <v>1.5837540729999999</v>
      </c>
      <c r="D2" s="17">
        <v>1.2569388399999999</v>
      </c>
      <c r="E2" s="17">
        <v>1.0523818920000001</v>
      </c>
      <c r="F2" s="17">
        <v>0.97321574050000004</v>
      </c>
    </row>
    <row r="3" spans="1:6" ht="16" thickBot="1">
      <c r="A3" s="17">
        <v>40</v>
      </c>
      <c r="B3" s="17">
        <v>2.467371982</v>
      </c>
      <c r="C3" s="17">
        <v>1.549444603</v>
      </c>
      <c r="D3" s="17">
        <v>1.228149838</v>
      </c>
      <c r="E3" s="17">
        <v>1.027275749</v>
      </c>
      <c r="F3" s="17">
        <v>0.94959039540000001</v>
      </c>
    </row>
    <row r="4" spans="1:6" ht="16" thickBot="1">
      <c r="A4" s="17">
        <v>50</v>
      </c>
      <c r="B4" s="17">
        <v>2.3746492579999998</v>
      </c>
      <c r="C4" s="17">
        <v>1.489366172</v>
      </c>
      <c r="D4" s="17">
        <v>1.1797972000000001</v>
      </c>
      <c r="E4" s="17">
        <v>0.98636119310000003</v>
      </c>
      <c r="F4" s="17">
        <v>0.91157852780000004</v>
      </c>
    </row>
    <row r="5" spans="1:6" ht="16" thickBot="1">
      <c r="A5" s="17">
        <v>60</v>
      </c>
      <c r="B5" s="17">
        <v>2.1141908800000002</v>
      </c>
      <c r="C5" s="17">
        <v>1.330056892</v>
      </c>
      <c r="D5" s="17">
        <v>1.055206391</v>
      </c>
      <c r="E5" s="17">
        <v>0.88323094619999998</v>
      </c>
      <c r="F5" s="17">
        <v>0.81668797859999998</v>
      </c>
    </row>
    <row r="6" spans="1:6" ht="16" thickBot="1">
      <c r="A6" s="17">
        <v>70</v>
      </c>
      <c r="B6" s="17">
        <v>0.8108676695</v>
      </c>
      <c r="C6" s="17">
        <v>0.54222647440000005</v>
      </c>
      <c r="D6" s="17">
        <v>0.44349277510000001</v>
      </c>
      <c r="E6" s="17">
        <v>0.3800124184</v>
      </c>
      <c r="F6" s="17">
        <v>0.35502533120000002</v>
      </c>
    </row>
    <row r="7" spans="1:6" ht="16" thickBot="1">
      <c r="A7" s="17">
        <v>80</v>
      </c>
      <c r="B7" s="17">
        <v>0.62030481719999997</v>
      </c>
      <c r="C7" s="17">
        <v>0.42386401540000002</v>
      </c>
      <c r="D7" s="17">
        <v>0.35044740489999998</v>
      </c>
      <c r="E7" s="17">
        <v>0.30278815780000001</v>
      </c>
      <c r="F7" s="17">
        <v>0.28391451140000001</v>
      </c>
    </row>
    <row r="9" spans="1:6" ht="16" thickBot="1">
      <c r="B9" s="23">
        <v>19.2</v>
      </c>
      <c r="C9" s="23">
        <v>33.799999999999997</v>
      </c>
      <c r="D9" s="23">
        <v>44.8</v>
      </c>
      <c r="E9" s="23">
        <v>55.6</v>
      </c>
      <c r="F9" s="23">
        <v>61.2</v>
      </c>
    </row>
    <row r="10" spans="1:6" ht="16" thickBot="1">
      <c r="A10" s="23">
        <v>30</v>
      </c>
      <c r="B10" s="15">
        <v>109.3447092</v>
      </c>
      <c r="C10" s="15">
        <v>52.533681819999998</v>
      </c>
      <c r="D10" s="15">
        <v>37.311840439999997</v>
      </c>
      <c r="E10" s="15">
        <v>26.910312210000001</v>
      </c>
      <c r="F10" s="15">
        <v>20.201426690000002</v>
      </c>
    </row>
    <row r="11" spans="1:6" ht="16" thickBot="1">
      <c r="A11" s="23">
        <v>80</v>
      </c>
      <c r="B11" s="15">
        <v>65.606825529999995</v>
      </c>
      <c r="C11" s="15">
        <v>30.019246760000001</v>
      </c>
      <c r="D11" s="15">
        <v>18.655920219999999</v>
      </c>
      <c r="E11" s="15">
        <v>9.6877123960000002</v>
      </c>
      <c r="F11" s="15">
        <v>8.0805706780000008</v>
      </c>
    </row>
    <row r="15" spans="1:6" ht="16" thickBot="1">
      <c r="B15" s="23">
        <v>19.2</v>
      </c>
      <c r="C15" s="23">
        <v>33.799999999999997</v>
      </c>
      <c r="D15" s="23">
        <v>44.8</v>
      </c>
      <c r="E15" s="23">
        <v>55.6</v>
      </c>
      <c r="F15" s="23">
        <v>61.2</v>
      </c>
    </row>
    <row r="16" spans="1:6" ht="16" thickBot="1">
      <c r="A16">
        <f>LN((125-$A$2)/(125-A2))</f>
        <v>0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ht="16" thickBot="1">
      <c r="A17">
        <f t="shared" ref="A17:A21" si="0">LN((125-$A$2)/(125-A3))</f>
        <v>0.1112256351102244</v>
      </c>
      <c r="B17" s="17">
        <v>98</v>
      </c>
      <c r="C17" s="17">
        <v>83.33</v>
      </c>
      <c r="D17" s="17">
        <v>66.67</v>
      </c>
      <c r="E17" s="17">
        <v>76.67</v>
      </c>
      <c r="F17" s="17">
        <v>56</v>
      </c>
    </row>
    <row r="18" spans="1:6" ht="16" thickBot="1">
      <c r="A18">
        <f t="shared" si="0"/>
        <v>0.23638877806423034</v>
      </c>
      <c r="B18" s="17">
        <v>225.67</v>
      </c>
      <c r="C18" s="17">
        <v>164.67</v>
      </c>
      <c r="D18" s="17">
        <v>138.33000000000001</v>
      </c>
      <c r="E18" s="17">
        <v>131.66999999999999</v>
      </c>
      <c r="F18" s="17">
        <v>108</v>
      </c>
    </row>
    <row r="19" spans="1:6" ht="16" thickBot="1">
      <c r="A19">
        <f t="shared" si="0"/>
        <v>0.37948962170490369</v>
      </c>
      <c r="B19" s="17">
        <v>363</v>
      </c>
      <c r="C19" s="17">
        <v>266.33</v>
      </c>
      <c r="D19" s="17">
        <v>218</v>
      </c>
      <c r="E19" s="17">
        <v>190.33</v>
      </c>
      <c r="F19" s="17">
        <v>163.66999999999999</v>
      </c>
    </row>
    <row r="20" spans="1:6" ht="16" thickBot="1">
      <c r="A20">
        <f t="shared" si="0"/>
        <v>0.54654370636806993</v>
      </c>
      <c r="B20" s="17">
        <v>488.33</v>
      </c>
      <c r="C20" s="17">
        <v>376</v>
      </c>
      <c r="D20" s="17">
        <v>300.67</v>
      </c>
      <c r="E20" s="17">
        <v>256.67</v>
      </c>
      <c r="F20" s="17">
        <v>218</v>
      </c>
    </row>
    <row r="21" spans="1:6" ht="16" thickBot="1">
      <c r="A21">
        <f t="shared" si="0"/>
        <v>0.74721440183022114</v>
      </c>
      <c r="B21" s="18">
        <v>598.33000000000004</v>
      </c>
      <c r="C21" s="18">
        <v>507.67</v>
      </c>
      <c r="D21" s="18">
        <v>402.67</v>
      </c>
      <c r="E21" s="18">
        <v>338</v>
      </c>
      <c r="F21" s="18">
        <v>304.33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31" workbookViewId="0">
      <selection activeCell="L36" sqref="L36"/>
    </sheetView>
  </sheetViews>
  <sheetFormatPr defaultRowHeight="15.5"/>
  <sheetData>
    <row r="1" spans="1:5" ht="16" thickBot="1">
      <c r="A1" s="15">
        <v>4.375312385</v>
      </c>
      <c r="B1" s="15">
        <v>0.80848066860000001</v>
      </c>
      <c r="C1" s="15">
        <v>0.3469524336</v>
      </c>
      <c r="D1" s="15">
        <v>0.18109640839999999</v>
      </c>
      <c r="E1" s="15">
        <v>0.1367098873</v>
      </c>
    </row>
    <row r="2" spans="1:5" ht="16" thickBot="1">
      <c r="A2" s="15">
        <v>38.001638399999997</v>
      </c>
      <c r="B2" s="15">
        <v>106.155993</v>
      </c>
      <c r="C2" s="15">
        <v>177.33100809999999</v>
      </c>
      <c r="D2" s="15">
        <v>263.05435499999999</v>
      </c>
      <c r="E2" s="15">
        <v>312.93184509999998</v>
      </c>
    </row>
    <row r="5" spans="1:5" ht="16" thickBot="1"/>
    <row r="6" spans="1:5" ht="16" thickBot="1">
      <c r="A6" s="17">
        <v>1720.383141</v>
      </c>
      <c r="B6" s="17">
        <v>4805.8186009999999</v>
      </c>
      <c r="C6" s="17">
        <v>8028.0032540000002</v>
      </c>
      <c r="D6" s="17">
        <v>11908.809639999999</v>
      </c>
      <c r="E6" s="17">
        <v>14166.827880000001</v>
      </c>
    </row>
    <row r="7" spans="1:5" ht="16" thickBot="1">
      <c r="A7" s="17">
        <v>1627.2646090000001</v>
      </c>
      <c r="B7" s="17">
        <v>2066.930867</v>
      </c>
      <c r="C7" s="17">
        <v>2521.031328</v>
      </c>
      <c r="D7" s="17">
        <v>3150.2078620000002</v>
      </c>
      <c r="E7" s="17">
        <v>3640.8839189999999</v>
      </c>
    </row>
    <row r="9" spans="1:5" ht="16" thickBot="1"/>
    <row r="10" spans="1:5" ht="16" thickBot="1">
      <c r="A10" s="17">
        <v>7.3946557300000002</v>
      </c>
      <c r="B10" s="17">
        <v>7.6338201129999996</v>
      </c>
      <c r="C10" s="17">
        <v>7.8324233540000003</v>
      </c>
      <c r="D10" s="17">
        <v>8.0552237180000006</v>
      </c>
      <c r="E10" s="17">
        <v>8.1999817660000005</v>
      </c>
    </row>
    <row r="11" spans="1:5" ht="16" thickBot="1">
      <c r="A11" s="17">
        <v>3.6376292750000001</v>
      </c>
      <c r="B11" s="17">
        <v>4.6649096439999997</v>
      </c>
      <c r="C11" s="17">
        <v>5.178018088</v>
      </c>
      <c r="D11" s="17">
        <v>5.5723606840000004</v>
      </c>
      <c r="E11" s="17">
        <v>5.7459854190000001</v>
      </c>
    </row>
    <row r="34" spans="1:5" ht="16" thickBot="1"/>
    <row r="35" spans="1:5" ht="16" thickBot="1">
      <c r="A35" s="17">
        <v>19.2</v>
      </c>
      <c r="B35" s="17">
        <v>33.799999999999997</v>
      </c>
      <c r="C35" s="17">
        <v>44.8</v>
      </c>
      <c r="D35" s="17">
        <v>55.6</v>
      </c>
      <c r="E35" s="17">
        <v>61.2</v>
      </c>
    </row>
    <row r="36" spans="1:5" ht="16" thickBot="1">
      <c r="A36" s="17">
        <v>6.5</v>
      </c>
      <c r="B36" s="17">
        <v>6.5</v>
      </c>
      <c r="C36" s="17">
        <v>6.5</v>
      </c>
      <c r="D36" s="17">
        <v>6.5</v>
      </c>
      <c r="E36" s="17">
        <v>6.6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Engelberth</dc:creator>
  <cp:lastModifiedBy>Kathryn Atherton</cp:lastModifiedBy>
  <dcterms:created xsi:type="dcterms:W3CDTF">2018-01-30T18:20:13Z</dcterms:created>
  <dcterms:modified xsi:type="dcterms:W3CDTF">2018-02-22T00:59:37Z</dcterms:modified>
</cp:coreProperties>
</file>