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Reactor Website Output" sheetId="2" r:id="rId4"/>
  </sheets>
  <definedNames/>
  <calcPr/>
</workbook>
</file>

<file path=xl/sharedStrings.xml><?xml version="1.0" encoding="utf-8"?>
<sst xmlns="http://schemas.openxmlformats.org/spreadsheetml/2006/main" count="96" uniqueCount="25">
  <si>
    <t>A</t>
  </si>
  <si>
    <t>B</t>
  </si>
  <si>
    <t>C</t>
  </si>
  <si>
    <t>D</t>
  </si>
  <si>
    <t>E</t>
  </si>
  <si>
    <t>Production</t>
  </si>
  <si>
    <t>Xr = X0 + Xc*lambda*Rx</t>
  </si>
  <si>
    <t>lambda</t>
  </si>
  <si>
    <t>Min</t>
  </si>
  <si>
    <t>Max</t>
  </si>
  <si>
    <t>Screening Design</t>
  </si>
  <si>
    <t>X0</t>
  </si>
  <si>
    <t>Rx</t>
  </si>
  <si>
    <t>Coded</t>
  </si>
  <si>
    <t>Real</t>
  </si>
  <si>
    <t>Runs</t>
  </si>
  <si>
    <t>Steepest Ascent on B and C</t>
  </si>
  <si>
    <t>Beta_B</t>
  </si>
  <si>
    <t>Beta_M</t>
  </si>
  <si>
    <t>Beta_C</t>
  </si>
  <si>
    <t>z</t>
  </si>
  <si>
    <t>Checking if any variable is still significant by making model again</t>
  </si>
  <si>
    <t>Y</t>
  </si>
  <si>
    <t>None of the variables remained significant, move to CCD</t>
  </si>
  <si>
    <t>Total runs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</si>
</sst>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rgb="FF000000"/>
      <name val="Calibri"/>
    </font>
    <font>
      <sz val="18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7CAAC"/>
        <bgColor rgb="FFF7CAAC"/>
      </patternFill>
    </fill>
  </fills>
  <borders count="1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0" numFmtId="0" xfId="0" applyBorder="1" applyFont="1"/>
    <xf borderId="2" fillId="0" fontId="0" numFmtId="0" xfId="0" applyBorder="1" applyFont="1"/>
    <xf borderId="3" fillId="0" fontId="0" numFmtId="0" xfId="0" applyBorder="1" applyFont="1"/>
    <xf borderId="4" fillId="0" fontId="0" numFmtId="0" xfId="0" applyBorder="1" applyFont="1"/>
    <xf borderId="0" fillId="0" fontId="0" numFmtId="0" xfId="0" applyFont="1"/>
    <xf borderId="5" fillId="0" fontId="0" numFmtId="0" xfId="0" applyBorder="1" applyFont="1"/>
    <xf borderId="6" fillId="0" fontId="0" numFmtId="0" xfId="0" applyBorder="1" applyFont="1"/>
    <xf borderId="7" fillId="0" fontId="0" numFmtId="0" xfId="0" applyBorder="1" applyFont="1"/>
    <xf borderId="8" fillId="0" fontId="0" numFmtId="0" xfId="0" applyBorder="1" applyFont="1"/>
    <xf borderId="0" fillId="0" fontId="1" numFmtId="0" xfId="0" applyFont="1"/>
    <xf borderId="9" fillId="0" fontId="0" numFmtId="0" xfId="0" applyBorder="1" applyFont="1"/>
    <xf borderId="10" fillId="0" fontId="0" numFmtId="0" xfId="0" applyBorder="1" applyFont="1"/>
    <xf borderId="11" fillId="0" fontId="0" numFmtId="0" xfId="0" applyBorder="1" applyFont="1"/>
    <xf borderId="12" fillId="2" fontId="0" numFmtId="0" xfId="0" applyBorder="1" applyFill="1" applyFont="1"/>
    <xf borderId="13" fillId="2" fontId="0" numFmtId="0" xfId="0" applyBorder="1" applyFont="1"/>
    <xf borderId="14" fillId="2" fontId="0" numFmtId="0" xfId="0" applyBorder="1" applyFont="1"/>
    <xf borderId="15" fillId="2" fontId="0" numFmtId="0" xfId="0" applyBorder="1" applyFont="1"/>
    <xf borderId="13" fillId="3" fontId="0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4472C4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val>
            <c:numRef>
              <c:f>Sheet1!$G$46:$G$53</c:f>
            </c:numRef>
          </c:val>
          <c:smooth val="0"/>
        </c:ser>
        <c:axId val="103851090"/>
        <c:axId val="1402920866"/>
      </c:lineChart>
      <c:catAx>
        <c:axId val="103851090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402920866"/>
      </c:catAx>
      <c:valAx>
        <c:axId val="140292086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03851090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790575</xdr:colOff>
      <xdr:row>39</xdr:row>
      <xdr:rowOff>133350</xdr:rowOff>
    </xdr:from>
    <xdr:ext cx="5019675" cy="26289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571500</xdr:colOff>
      <xdr:row>0</xdr:row>
      <xdr:rowOff>38100</xdr:rowOff>
    </xdr:from>
    <xdr:ext cx="2352675" cy="3810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3" width="10.56"/>
    <col customWidth="1" min="14" max="14" width="16.0"/>
    <col customWidth="1" min="15" max="26" width="10.56"/>
  </cols>
  <sheetData>
    <row r="1" ht="15.75" customHeight="1">
      <c r="H1" t="s">
        <v>6</v>
      </c>
    </row>
    <row r="2" ht="15.75" customHeight="1"/>
    <row r="3" ht="15.75" customHeight="1"/>
    <row r="4" ht="15.75" customHeight="1">
      <c r="J4" t="s">
        <v>7</v>
      </c>
      <c r="K4">
        <v>0.1</v>
      </c>
    </row>
    <row r="5" ht="15.75" customHeight="1">
      <c r="G5" s="1"/>
      <c r="H5" s="2" t="s">
        <v>0</v>
      </c>
      <c r="I5" s="2" t="s">
        <v>1</v>
      </c>
      <c r="J5" s="2" t="s">
        <v>2</v>
      </c>
      <c r="K5" s="2" t="s">
        <v>3</v>
      </c>
      <c r="L5" s="3" t="s">
        <v>4</v>
      </c>
    </row>
    <row r="6" ht="15.75" customHeight="1">
      <c r="G6" s="4" t="s">
        <v>8</v>
      </c>
      <c r="H6" s="5">
        <v>70.0</v>
      </c>
      <c r="I6" s="5">
        <v>400.0</v>
      </c>
      <c r="J6" s="5">
        <v>900.0</v>
      </c>
      <c r="K6" s="5">
        <v>5.0</v>
      </c>
      <c r="L6" s="6">
        <v>1.0</v>
      </c>
    </row>
    <row r="7" ht="15.75" customHeight="1">
      <c r="G7" s="4" t="s">
        <v>9</v>
      </c>
      <c r="H7" s="5">
        <v>100.0</v>
      </c>
      <c r="I7" s="5">
        <v>500.0</v>
      </c>
      <c r="J7" s="5">
        <v>1100.0</v>
      </c>
      <c r="K7" s="5">
        <v>25.0</v>
      </c>
      <c r="L7" s="6">
        <v>3.0</v>
      </c>
    </row>
    <row r="8" ht="15.75" customHeight="1">
      <c r="A8" s="10" t="s">
        <v>10</v>
      </c>
      <c r="G8" s="4" t="s">
        <v>11</v>
      </c>
      <c r="H8" s="5">
        <f t="shared" ref="H8:L8" si="1">AVERAGE(H6:H7)</f>
        <v>85</v>
      </c>
      <c r="I8" s="5">
        <f t="shared" si="1"/>
        <v>450</v>
      </c>
      <c r="J8" s="5">
        <f t="shared" si="1"/>
        <v>1000</v>
      </c>
      <c r="K8" s="5">
        <f t="shared" si="1"/>
        <v>15</v>
      </c>
      <c r="L8" s="6">
        <f t="shared" si="1"/>
        <v>2</v>
      </c>
    </row>
    <row r="9" ht="15.75" customHeight="1">
      <c r="G9" s="7" t="s">
        <v>12</v>
      </c>
      <c r="H9" s="8">
        <f t="shared" ref="H9:L9" si="2">H7-H6</f>
        <v>30</v>
      </c>
      <c r="I9" s="8">
        <f t="shared" si="2"/>
        <v>100</v>
      </c>
      <c r="J9" s="8">
        <f t="shared" si="2"/>
        <v>200</v>
      </c>
      <c r="K9" s="8">
        <f t="shared" si="2"/>
        <v>20</v>
      </c>
      <c r="L9" s="9">
        <f t="shared" si="2"/>
        <v>2</v>
      </c>
    </row>
    <row r="10" ht="15.75" customHeight="1"/>
    <row r="11" ht="15.75" customHeight="1">
      <c r="A11" s="1" t="s">
        <v>13</v>
      </c>
      <c r="B11" s="2"/>
      <c r="C11" s="2"/>
      <c r="D11" s="2"/>
      <c r="E11" s="3"/>
      <c r="G11" s="1" t="s">
        <v>14</v>
      </c>
      <c r="H11" s="2"/>
      <c r="I11" s="2"/>
      <c r="J11" s="2"/>
      <c r="K11" s="2"/>
      <c r="L11" s="11"/>
    </row>
    <row r="12" ht="15.75" customHeight="1">
      <c r="A12" s="4" t="s">
        <v>0</v>
      </c>
      <c r="B12" s="5" t="s">
        <v>1</v>
      </c>
      <c r="C12" s="5" t="s">
        <v>2</v>
      </c>
      <c r="D12" s="5" t="s">
        <v>3</v>
      </c>
      <c r="E12" s="6" t="s">
        <v>4</v>
      </c>
      <c r="G12" s="4" t="s">
        <v>0</v>
      </c>
      <c r="H12" s="5" t="s">
        <v>1</v>
      </c>
      <c r="I12" s="5" t="s">
        <v>2</v>
      </c>
      <c r="J12" s="5" t="s">
        <v>3</v>
      </c>
      <c r="K12" s="5" t="s">
        <v>4</v>
      </c>
      <c r="L12" s="12" t="s">
        <v>5</v>
      </c>
    </row>
    <row r="13" ht="15.75" customHeight="1">
      <c r="A13" s="1">
        <v>1.0</v>
      </c>
      <c r="B13" s="2">
        <v>1.0</v>
      </c>
      <c r="C13" s="2">
        <v>-1.0</v>
      </c>
      <c r="D13" s="2">
        <v>-1.0</v>
      </c>
      <c r="E13" s="3">
        <v>1.0</v>
      </c>
      <c r="G13" s="1">
        <f t="shared" ref="G13:G32" si="3">$H$8+A13*$K$4*$H$9</f>
        <v>88</v>
      </c>
      <c r="H13" s="2">
        <f t="shared" ref="H13:H32" si="4">$I$8+B13*$K$4*$I$9</f>
        <v>460</v>
      </c>
      <c r="I13" s="2">
        <f t="shared" ref="I13:I32" si="5">$J$8+C13*$K$4*$J$9</f>
        <v>980</v>
      </c>
      <c r="J13" s="2">
        <f t="shared" ref="J13:J32" si="6">$K$8+D13*$K$4*$K$9</f>
        <v>13</v>
      </c>
      <c r="K13" s="3">
        <f t="shared" ref="K13:K32" si="7">$L$8+E13*$K$4*$L$9</f>
        <v>2.2</v>
      </c>
      <c r="L13" s="11">
        <v>28.5733</v>
      </c>
    </row>
    <row r="14" ht="15.75" customHeight="1">
      <c r="A14" s="4">
        <v>-1.0</v>
      </c>
      <c r="B14" s="5">
        <v>1.0</v>
      </c>
      <c r="C14" s="5">
        <v>-1.0</v>
      </c>
      <c r="D14" s="5">
        <v>1.0</v>
      </c>
      <c r="E14" s="6">
        <v>1.0</v>
      </c>
      <c r="G14" s="4">
        <f t="shared" si="3"/>
        <v>82</v>
      </c>
      <c r="H14" s="5">
        <f t="shared" si="4"/>
        <v>460</v>
      </c>
      <c r="I14" s="5">
        <f t="shared" si="5"/>
        <v>980</v>
      </c>
      <c r="J14" s="5">
        <f t="shared" si="6"/>
        <v>17</v>
      </c>
      <c r="K14" s="6">
        <f t="shared" si="7"/>
        <v>2.2</v>
      </c>
      <c r="L14" s="13">
        <v>28.4538</v>
      </c>
    </row>
    <row r="15" ht="15.75" customHeight="1">
      <c r="A15" s="4">
        <v>-1.0</v>
      </c>
      <c r="B15" s="5">
        <v>1.0</v>
      </c>
      <c r="C15" s="5">
        <v>1.0</v>
      </c>
      <c r="D15" s="5">
        <v>-1.0</v>
      </c>
      <c r="E15" s="6">
        <v>1.0</v>
      </c>
      <c r="G15" s="4">
        <f t="shared" si="3"/>
        <v>82</v>
      </c>
      <c r="H15" s="5">
        <f t="shared" si="4"/>
        <v>460</v>
      </c>
      <c r="I15" s="5">
        <f t="shared" si="5"/>
        <v>1020</v>
      </c>
      <c r="J15" s="5">
        <f t="shared" si="6"/>
        <v>13</v>
      </c>
      <c r="K15" s="6">
        <f t="shared" si="7"/>
        <v>2.2</v>
      </c>
      <c r="L15" s="13">
        <v>55.1968</v>
      </c>
    </row>
    <row r="16" ht="15.75" customHeight="1">
      <c r="A16" s="4">
        <v>1.0</v>
      </c>
      <c r="B16" s="5">
        <v>-1.0</v>
      </c>
      <c r="C16" s="5">
        <v>1.0</v>
      </c>
      <c r="D16" s="5">
        <v>-1.0</v>
      </c>
      <c r="E16" s="6">
        <v>1.0</v>
      </c>
      <c r="G16" s="4">
        <f t="shared" si="3"/>
        <v>88</v>
      </c>
      <c r="H16" s="5">
        <f t="shared" si="4"/>
        <v>440</v>
      </c>
      <c r="I16" s="5">
        <f t="shared" si="5"/>
        <v>1020</v>
      </c>
      <c r="J16" s="5">
        <f t="shared" si="6"/>
        <v>13</v>
      </c>
      <c r="K16" s="6">
        <f t="shared" si="7"/>
        <v>2.2</v>
      </c>
      <c r="L16" s="13">
        <v>44.7758</v>
      </c>
    </row>
    <row r="17" ht="15.75" customHeight="1">
      <c r="A17" s="4">
        <v>-1.0</v>
      </c>
      <c r="B17" s="5">
        <v>-1.0</v>
      </c>
      <c r="C17" s="5">
        <v>1.0</v>
      </c>
      <c r="D17" s="5">
        <v>-1.0</v>
      </c>
      <c r="E17" s="6">
        <v>-1.0</v>
      </c>
      <c r="G17" s="4">
        <f t="shared" si="3"/>
        <v>82</v>
      </c>
      <c r="H17" s="5">
        <f t="shared" si="4"/>
        <v>440</v>
      </c>
      <c r="I17" s="5">
        <f t="shared" si="5"/>
        <v>1020</v>
      </c>
      <c r="J17" s="5">
        <f t="shared" si="6"/>
        <v>13</v>
      </c>
      <c r="K17" s="6">
        <f t="shared" si="7"/>
        <v>1.8</v>
      </c>
      <c r="L17" s="13">
        <v>48.5464</v>
      </c>
    </row>
    <row r="18" ht="15.75" customHeight="1">
      <c r="A18" s="4">
        <v>-1.0</v>
      </c>
      <c r="B18" s="5">
        <v>-1.0</v>
      </c>
      <c r="C18" s="5">
        <v>1.0</v>
      </c>
      <c r="D18" s="5">
        <v>1.0</v>
      </c>
      <c r="E18" s="6">
        <v>1.0</v>
      </c>
      <c r="G18" s="4">
        <f t="shared" si="3"/>
        <v>82</v>
      </c>
      <c r="H18" s="5">
        <f t="shared" si="4"/>
        <v>440</v>
      </c>
      <c r="I18" s="5">
        <f t="shared" si="5"/>
        <v>1020</v>
      </c>
      <c r="J18" s="5">
        <f t="shared" si="6"/>
        <v>17</v>
      </c>
      <c r="K18" s="6">
        <f t="shared" si="7"/>
        <v>2.2</v>
      </c>
      <c r="L18" s="13">
        <v>44.9339</v>
      </c>
    </row>
    <row r="19" ht="15.75" customHeight="1">
      <c r="A19" s="4">
        <v>0.0</v>
      </c>
      <c r="B19" s="5">
        <v>0.0</v>
      </c>
      <c r="C19" s="5">
        <v>0.0</v>
      </c>
      <c r="D19" s="5">
        <v>0.0</v>
      </c>
      <c r="E19" s="6">
        <v>0.0</v>
      </c>
      <c r="G19" s="4">
        <f t="shared" si="3"/>
        <v>85</v>
      </c>
      <c r="H19" s="5">
        <f t="shared" si="4"/>
        <v>450</v>
      </c>
      <c r="I19" s="5">
        <f t="shared" si="5"/>
        <v>1000</v>
      </c>
      <c r="J19" s="5">
        <f t="shared" si="6"/>
        <v>15</v>
      </c>
      <c r="K19" s="6">
        <f t="shared" si="7"/>
        <v>2</v>
      </c>
      <c r="L19" s="13">
        <v>45.08</v>
      </c>
    </row>
    <row r="20" ht="15.75" customHeight="1">
      <c r="A20" s="4">
        <v>1.0</v>
      </c>
      <c r="B20" s="5">
        <v>1.0</v>
      </c>
      <c r="C20" s="5">
        <v>1.0</v>
      </c>
      <c r="D20" s="5">
        <v>-1.0</v>
      </c>
      <c r="E20" s="6">
        <v>-1.0</v>
      </c>
      <c r="F20" s="5"/>
      <c r="G20" s="4">
        <f t="shared" si="3"/>
        <v>88</v>
      </c>
      <c r="H20" s="5">
        <f t="shared" si="4"/>
        <v>460</v>
      </c>
      <c r="I20" s="5">
        <f t="shared" si="5"/>
        <v>1020</v>
      </c>
      <c r="J20" s="5">
        <f t="shared" si="6"/>
        <v>13</v>
      </c>
      <c r="K20" s="6">
        <f t="shared" si="7"/>
        <v>1.8</v>
      </c>
      <c r="L20" s="13">
        <v>54.637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4">
        <v>-1.0</v>
      </c>
      <c r="B21" s="5">
        <v>-1.0</v>
      </c>
      <c r="C21" s="5">
        <v>-1.0</v>
      </c>
      <c r="D21" s="5">
        <v>-1.0</v>
      </c>
      <c r="E21" s="6">
        <v>1.0</v>
      </c>
      <c r="G21" s="4">
        <f t="shared" si="3"/>
        <v>82</v>
      </c>
      <c r="H21" s="5">
        <f t="shared" si="4"/>
        <v>440</v>
      </c>
      <c r="I21" s="5">
        <f t="shared" si="5"/>
        <v>980</v>
      </c>
      <c r="J21" s="5">
        <f t="shared" si="6"/>
        <v>13</v>
      </c>
      <c r="K21" s="6">
        <f t="shared" si="7"/>
        <v>2.2</v>
      </c>
      <c r="L21" s="13">
        <v>32.792</v>
      </c>
    </row>
    <row r="22" ht="15.75" customHeight="1">
      <c r="A22" s="4">
        <v>1.0</v>
      </c>
      <c r="B22" s="5">
        <v>1.0</v>
      </c>
      <c r="C22" s="5">
        <v>-1.0</v>
      </c>
      <c r="D22" s="5">
        <v>1.0</v>
      </c>
      <c r="E22" s="6">
        <v>-1.0</v>
      </c>
      <c r="G22" s="4">
        <f t="shared" si="3"/>
        <v>88</v>
      </c>
      <c r="H22" s="5">
        <f t="shared" si="4"/>
        <v>460</v>
      </c>
      <c r="I22" s="5">
        <f t="shared" si="5"/>
        <v>980</v>
      </c>
      <c r="J22" s="5">
        <f t="shared" si="6"/>
        <v>17</v>
      </c>
      <c r="K22" s="6">
        <f t="shared" si="7"/>
        <v>1.8</v>
      </c>
      <c r="L22" s="13">
        <v>28.0822</v>
      </c>
    </row>
    <row r="23" ht="15.75" customHeight="1">
      <c r="A23" s="4">
        <v>1.0</v>
      </c>
      <c r="B23" s="5">
        <v>-1.0</v>
      </c>
      <c r="C23" s="5">
        <v>-1.0</v>
      </c>
      <c r="D23" s="5">
        <v>1.0</v>
      </c>
      <c r="E23" s="6">
        <v>1.0</v>
      </c>
      <c r="G23" s="4">
        <f t="shared" si="3"/>
        <v>88</v>
      </c>
      <c r="H23" s="5">
        <f t="shared" si="4"/>
        <v>440</v>
      </c>
      <c r="I23" s="5">
        <f t="shared" si="5"/>
        <v>980</v>
      </c>
      <c r="J23" s="5">
        <f t="shared" si="6"/>
        <v>17</v>
      </c>
      <c r="K23" s="6">
        <f t="shared" si="7"/>
        <v>2.2</v>
      </c>
      <c r="L23" s="13">
        <v>32.1802</v>
      </c>
    </row>
    <row r="24" ht="15.75" customHeight="1">
      <c r="A24" s="4">
        <v>0.0</v>
      </c>
      <c r="B24" s="5">
        <v>0.0</v>
      </c>
      <c r="C24" s="5">
        <v>0.0</v>
      </c>
      <c r="D24" s="5">
        <v>0.0</v>
      </c>
      <c r="E24" s="6">
        <v>0.0</v>
      </c>
      <c r="G24" s="4">
        <f t="shared" si="3"/>
        <v>85</v>
      </c>
      <c r="H24" s="5">
        <f t="shared" si="4"/>
        <v>450</v>
      </c>
      <c r="I24" s="5">
        <f t="shared" si="5"/>
        <v>1000</v>
      </c>
      <c r="J24" s="5">
        <f t="shared" si="6"/>
        <v>15</v>
      </c>
      <c r="K24" s="6">
        <f t="shared" si="7"/>
        <v>2</v>
      </c>
      <c r="L24" s="13">
        <v>42.7372</v>
      </c>
    </row>
    <row r="25" ht="15.75" customHeight="1">
      <c r="A25" s="14">
        <v>1.0</v>
      </c>
      <c r="B25" s="15">
        <v>1.0</v>
      </c>
      <c r="C25" s="15">
        <v>1.0</v>
      </c>
      <c r="D25" s="15">
        <v>1.0</v>
      </c>
      <c r="E25" s="16">
        <v>1.0</v>
      </c>
      <c r="F25" s="15"/>
      <c r="G25" s="14">
        <f t="shared" si="3"/>
        <v>88</v>
      </c>
      <c r="H25" s="15">
        <f t="shared" si="4"/>
        <v>460</v>
      </c>
      <c r="I25" s="15">
        <f t="shared" si="5"/>
        <v>1020</v>
      </c>
      <c r="J25" s="15">
        <f t="shared" si="6"/>
        <v>17</v>
      </c>
      <c r="K25" s="16">
        <f t="shared" si="7"/>
        <v>2.2</v>
      </c>
      <c r="L25" s="17">
        <v>56.5725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4">
        <v>1.0</v>
      </c>
      <c r="B26" s="5">
        <v>-1.0</v>
      </c>
      <c r="C26" s="5">
        <v>-1.0</v>
      </c>
      <c r="D26" s="5">
        <v>-1.0</v>
      </c>
      <c r="E26" s="6">
        <v>-1.0</v>
      </c>
      <c r="G26" s="4">
        <f t="shared" si="3"/>
        <v>88</v>
      </c>
      <c r="H26" s="5">
        <f t="shared" si="4"/>
        <v>440</v>
      </c>
      <c r="I26" s="5">
        <f t="shared" si="5"/>
        <v>980</v>
      </c>
      <c r="J26" s="5">
        <f t="shared" si="6"/>
        <v>13</v>
      </c>
      <c r="K26" s="6">
        <f t="shared" si="7"/>
        <v>1.8</v>
      </c>
      <c r="L26" s="13">
        <v>30.7508</v>
      </c>
    </row>
    <row r="27" ht="15.75" customHeight="1">
      <c r="A27" s="4">
        <v>1.0</v>
      </c>
      <c r="B27" s="5">
        <v>-1.0</v>
      </c>
      <c r="C27" s="5">
        <v>1.0</v>
      </c>
      <c r="D27" s="5">
        <v>1.0</v>
      </c>
      <c r="E27" s="6">
        <v>-1.0</v>
      </c>
      <c r="G27" s="4">
        <f t="shared" si="3"/>
        <v>88</v>
      </c>
      <c r="H27" s="5">
        <f t="shared" si="4"/>
        <v>440</v>
      </c>
      <c r="I27" s="5">
        <f t="shared" si="5"/>
        <v>1020</v>
      </c>
      <c r="J27" s="5">
        <f t="shared" si="6"/>
        <v>17</v>
      </c>
      <c r="K27" s="6">
        <f t="shared" si="7"/>
        <v>1.8</v>
      </c>
      <c r="L27" s="13">
        <v>46.4562</v>
      </c>
    </row>
    <row r="28" ht="15.75" customHeight="1">
      <c r="A28" s="4">
        <v>-1.0</v>
      </c>
      <c r="B28" s="5">
        <v>-1.0</v>
      </c>
      <c r="C28" s="5">
        <v>-1.0</v>
      </c>
      <c r="D28" s="5">
        <v>1.0</v>
      </c>
      <c r="E28" s="6">
        <v>-1.0</v>
      </c>
      <c r="G28" s="4">
        <f t="shared" si="3"/>
        <v>82</v>
      </c>
      <c r="H28" s="5">
        <f t="shared" si="4"/>
        <v>440</v>
      </c>
      <c r="I28" s="5">
        <f t="shared" si="5"/>
        <v>980</v>
      </c>
      <c r="J28" s="5">
        <f t="shared" si="6"/>
        <v>17</v>
      </c>
      <c r="K28" s="6">
        <f t="shared" si="7"/>
        <v>1.8</v>
      </c>
      <c r="L28" s="13">
        <v>33.5896</v>
      </c>
    </row>
    <row r="29" ht="15.75" customHeight="1">
      <c r="A29" s="4">
        <v>-1.0</v>
      </c>
      <c r="B29" s="5">
        <v>1.0</v>
      </c>
      <c r="C29" s="5">
        <v>1.0</v>
      </c>
      <c r="D29" s="5">
        <v>1.0</v>
      </c>
      <c r="E29" s="6">
        <v>-1.0</v>
      </c>
      <c r="G29" s="4">
        <f t="shared" si="3"/>
        <v>82</v>
      </c>
      <c r="H29" s="5">
        <f t="shared" si="4"/>
        <v>460</v>
      </c>
      <c r="I29" s="5">
        <f t="shared" si="5"/>
        <v>1020</v>
      </c>
      <c r="J29" s="5">
        <f t="shared" si="6"/>
        <v>17</v>
      </c>
      <c r="K29" s="6">
        <f t="shared" si="7"/>
        <v>1.8</v>
      </c>
      <c r="L29" s="13">
        <v>56.5403</v>
      </c>
    </row>
    <row r="30" ht="15.75" customHeight="1">
      <c r="A30" s="4">
        <v>0.0</v>
      </c>
      <c r="B30" s="5">
        <v>0.0</v>
      </c>
      <c r="C30" s="5">
        <v>0.0</v>
      </c>
      <c r="D30" s="5">
        <v>0.0</v>
      </c>
      <c r="E30" s="6">
        <v>0.0</v>
      </c>
      <c r="G30" s="4">
        <f t="shared" si="3"/>
        <v>85</v>
      </c>
      <c r="H30" s="5">
        <f t="shared" si="4"/>
        <v>450</v>
      </c>
      <c r="I30" s="5">
        <f t="shared" si="5"/>
        <v>1000</v>
      </c>
      <c r="J30" s="5">
        <f t="shared" si="6"/>
        <v>15</v>
      </c>
      <c r="K30" s="6">
        <f t="shared" si="7"/>
        <v>2</v>
      </c>
      <c r="L30" s="13">
        <v>42.424</v>
      </c>
    </row>
    <row r="31" ht="15.75" customHeight="1">
      <c r="A31" s="4">
        <v>-1.0</v>
      </c>
      <c r="B31" s="5">
        <v>1.0</v>
      </c>
      <c r="C31" s="5">
        <v>-1.0</v>
      </c>
      <c r="D31" s="5">
        <v>-1.0</v>
      </c>
      <c r="E31" s="6">
        <v>-1.0</v>
      </c>
      <c r="G31" s="4">
        <f t="shared" si="3"/>
        <v>82</v>
      </c>
      <c r="H31" s="5">
        <f t="shared" si="4"/>
        <v>460</v>
      </c>
      <c r="I31" s="5">
        <f t="shared" si="5"/>
        <v>980</v>
      </c>
      <c r="J31" s="5">
        <f t="shared" si="6"/>
        <v>13</v>
      </c>
      <c r="K31" s="6">
        <f t="shared" si="7"/>
        <v>1.8</v>
      </c>
      <c r="L31" s="13">
        <v>29.083</v>
      </c>
    </row>
    <row r="32" ht="15.75" customHeight="1">
      <c r="A32" s="7">
        <v>0.0</v>
      </c>
      <c r="B32" s="8">
        <v>0.0</v>
      </c>
      <c r="C32" s="8">
        <v>0.0</v>
      </c>
      <c r="D32" s="8">
        <v>0.0</v>
      </c>
      <c r="E32" s="9">
        <v>0.0</v>
      </c>
      <c r="G32" s="7">
        <f t="shared" si="3"/>
        <v>85</v>
      </c>
      <c r="H32" s="8">
        <f t="shared" si="4"/>
        <v>450</v>
      </c>
      <c r="I32" s="8">
        <f t="shared" si="5"/>
        <v>1000</v>
      </c>
      <c r="J32" s="8">
        <f t="shared" si="6"/>
        <v>15</v>
      </c>
      <c r="K32" s="9">
        <f t="shared" si="7"/>
        <v>2</v>
      </c>
      <c r="L32" s="12">
        <v>42.9579</v>
      </c>
      <c r="N32" s="18" t="s">
        <v>15</v>
      </c>
      <c r="O32" s="18">
        <v>20.0</v>
      </c>
    </row>
    <row r="33" ht="15.75" customHeight="1"/>
    <row r="34" ht="15.75" customHeight="1">
      <c r="A34" s="10" t="s">
        <v>16</v>
      </c>
    </row>
    <row r="35" ht="15.75" customHeight="1"/>
    <row r="36" ht="15.75" customHeight="1">
      <c r="A36" t="s">
        <v>17</v>
      </c>
      <c r="B36">
        <v>1.44</v>
      </c>
      <c r="C36" t="s">
        <v>18</v>
      </c>
      <c r="D36">
        <f>SQRT(B36^2+B37^2)</f>
        <v>10.35065698</v>
      </c>
    </row>
    <row r="37" ht="15.75" customHeight="1">
      <c r="A37" t="s">
        <v>19</v>
      </c>
      <c r="B37">
        <v>10.25</v>
      </c>
    </row>
    <row r="38" ht="15.75" customHeight="1">
      <c r="A38" t="s">
        <v>7</v>
      </c>
      <c r="B38">
        <v>0.05</v>
      </c>
    </row>
    <row r="39" ht="15.75" customHeight="1">
      <c r="A39" s="1"/>
      <c r="B39" s="2" t="s">
        <v>0</v>
      </c>
      <c r="C39" s="2" t="s">
        <v>1</v>
      </c>
      <c r="D39" s="2" t="s">
        <v>2</v>
      </c>
      <c r="E39" s="2" t="s">
        <v>3</v>
      </c>
      <c r="F39" s="3" t="s">
        <v>4</v>
      </c>
    </row>
    <row r="40" ht="15.75" customHeight="1">
      <c r="A40" s="4" t="s">
        <v>8</v>
      </c>
      <c r="B40" s="5">
        <v>70.0</v>
      </c>
      <c r="C40" s="5">
        <v>400.0</v>
      </c>
      <c r="D40" s="5">
        <v>900.0</v>
      </c>
      <c r="E40" s="5">
        <v>5.0</v>
      </c>
      <c r="F40" s="6">
        <v>1.0</v>
      </c>
    </row>
    <row r="41" ht="15.75" customHeight="1">
      <c r="A41" s="4" t="s">
        <v>9</v>
      </c>
      <c r="B41" s="5">
        <v>100.0</v>
      </c>
      <c r="C41" s="5">
        <v>500.0</v>
      </c>
      <c r="D41" s="5">
        <v>1100.0</v>
      </c>
      <c r="E41" s="5">
        <v>25.0</v>
      </c>
      <c r="F41" s="6">
        <v>3.0</v>
      </c>
    </row>
    <row r="42" ht="15.75" customHeight="1">
      <c r="A42" s="4" t="s">
        <v>11</v>
      </c>
      <c r="B42" s="5">
        <f t="shared" ref="B42:F42" si="8">G25</f>
        <v>88</v>
      </c>
      <c r="C42" s="5">
        <f t="shared" si="8"/>
        <v>460</v>
      </c>
      <c r="D42" s="5">
        <f t="shared" si="8"/>
        <v>1020</v>
      </c>
      <c r="E42" s="5">
        <f t="shared" si="8"/>
        <v>17</v>
      </c>
      <c r="F42" s="6">
        <f t="shared" si="8"/>
        <v>2.2</v>
      </c>
    </row>
    <row r="43" ht="15.75" customHeight="1">
      <c r="A43" s="7" t="s">
        <v>12</v>
      </c>
      <c r="B43" s="8">
        <f t="shared" ref="B43:F43" si="9">B41-B40</f>
        <v>30</v>
      </c>
      <c r="C43" s="8">
        <f t="shared" si="9"/>
        <v>100</v>
      </c>
      <c r="D43" s="8">
        <f t="shared" si="9"/>
        <v>200</v>
      </c>
      <c r="E43" s="8">
        <f t="shared" si="9"/>
        <v>20</v>
      </c>
      <c r="F43" s="9">
        <f t="shared" si="9"/>
        <v>2</v>
      </c>
    </row>
    <row r="44" ht="15.75" customHeight="1"/>
    <row r="45" ht="15.75" customHeight="1">
      <c r="A45" s="1" t="s">
        <v>20</v>
      </c>
      <c r="B45" s="2" t="s">
        <v>0</v>
      </c>
      <c r="C45" s="2" t="s">
        <v>1</v>
      </c>
      <c r="D45" s="2" t="s">
        <v>2</v>
      </c>
      <c r="E45" s="2" t="s">
        <v>3</v>
      </c>
      <c r="F45" s="2" t="s">
        <v>4</v>
      </c>
      <c r="G45" s="3" t="s">
        <v>5</v>
      </c>
    </row>
    <row r="46" ht="15.75" customHeight="1">
      <c r="A46" s="4">
        <v>1.0</v>
      </c>
      <c r="B46" s="5">
        <f t="shared" ref="B46:B53" si="10">$B$42</f>
        <v>88</v>
      </c>
      <c r="C46" s="5">
        <f t="shared" ref="C46:C53" si="11">$C$42+A46*$B$38*$C$43*$B$36/$D$36</f>
        <v>460.695608</v>
      </c>
      <c r="D46" s="5">
        <f t="shared" ref="D46:D53" si="12">$D$42+$B$38*$D$43*A46*$B$37/$D$36</f>
        <v>1029.902753</v>
      </c>
      <c r="E46" s="5">
        <f t="shared" ref="E46:E53" si="13">$E$42</f>
        <v>17</v>
      </c>
      <c r="F46" s="5">
        <f t="shared" ref="F46:F53" si="14">$F$42</f>
        <v>2.2</v>
      </c>
      <c r="G46" s="6">
        <v>62.6755</v>
      </c>
    </row>
    <row r="47" ht="15.75" customHeight="1">
      <c r="A47" s="4">
        <v>2.0</v>
      </c>
      <c r="B47" s="5">
        <f t="shared" si="10"/>
        <v>88</v>
      </c>
      <c r="C47" s="5">
        <f t="shared" si="11"/>
        <v>461.391216</v>
      </c>
      <c r="D47" s="5">
        <f t="shared" si="12"/>
        <v>1039.805506</v>
      </c>
      <c r="E47" s="5">
        <f t="shared" si="13"/>
        <v>17</v>
      </c>
      <c r="F47" s="5">
        <f t="shared" si="14"/>
        <v>2.2</v>
      </c>
      <c r="G47" s="6">
        <v>70.3574</v>
      </c>
    </row>
    <row r="48" ht="15.75" customHeight="1">
      <c r="A48" s="4">
        <v>3.0</v>
      </c>
      <c r="B48" s="5">
        <f t="shared" si="10"/>
        <v>88</v>
      </c>
      <c r="C48" s="5">
        <f t="shared" si="11"/>
        <v>462.0868241</v>
      </c>
      <c r="D48" s="5">
        <f t="shared" si="12"/>
        <v>1049.708259</v>
      </c>
      <c r="E48" s="5">
        <f t="shared" si="13"/>
        <v>17</v>
      </c>
      <c r="F48" s="5">
        <f t="shared" si="14"/>
        <v>2.2</v>
      </c>
      <c r="G48" s="6">
        <v>77.7403</v>
      </c>
    </row>
    <row r="49" ht="15.75" customHeight="1">
      <c r="A49" s="4">
        <v>4.0</v>
      </c>
      <c r="B49" s="5">
        <f t="shared" si="10"/>
        <v>88</v>
      </c>
      <c r="C49" s="5">
        <f t="shared" si="11"/>
        <v>462.7824321</v>
      </c>
      <c r="D49" s="5">
        <f t="shared" si="12"/>
        <v>1059.611012</v>
      </c>
      <c r="E49" s="5">
        <f t="shared" si="13"/>
        <v>17</v>
      </c>
      <c r="F49" s="5">
        <f t="shared" si="14"/>
        <v>2.2</v>
      </c>
      <c r="G49" s="6">
        <v>89.0458</v>
      </c>
    </row>
    <row r="50" ht="15.75" customHeight="1">
      <c r="A50" s="4">
        <v>5.0</v>
      </c>
      <c r="B50" s="5">
        <f t="shared" si="10"/>
        <v>88</v>
      </c>
      <c r="C50" s="5">
        <f t="shared" si="11"/>
        <v>463.4780401</v>
      </c>
      <c r="D50" s="5">
        <f t="shared" si="12"/>
        <v>1069.513765</v>
      </c>
      <c r="E50" s="5">
        <f t="shared" si="13"/>
        <v>17</v>
      </c>
      <c r="F50" s="5">
        <f t="shared" si="14"/>
        <v>2.2</v>
      </c>
      <c r="G50" s="6">
        <v>94.7183</v>
      </c>
    </row>
    <row r="51" ht="15.75" customHeight="1">
      <c r="A51" s="14">
        <v>6.0</v>
      </c>
      <c r="B51" s="15">
        <f t="shared" si="10"/>
        <v>88</v>
      </c>
      <c r="C51" s="15">
        <f t="shared" si="11"/>
        <v>464.1736481</v>
      </c>
      <c r="D51" s="15">
        <f t="shared" si="12"/>
        <v>1079.416518</v>
      </c>
      <c r="E51" s="15">
        <f t="shared" si="13"/>
        <v>17</v>
      </c>
      <c r="F51" s="15">
        <f t="shared" si="14"/>
        <v>2.2</v>
      </c>
      <c r="G51" s="16">
        <v>96.9714</v>
      </c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4">
        <v>7.0</v>
      </c>
      <c r="B52" s="5">
        <f t="shared" si="10"/>
        <v>88</v>
      </c>
      <c r="C52" s="5">
        <f t="shared" si="11"/>
        <v>464.8692561</v>
      </c>
      <c r="D52" s="5">
        <f t="shared" si="12"/>
        <v>1089.319271</v>
      </c>
      <c r="E52" s="5">
        <f t="shared" si="13"/>
        <v>17</v>
      </c>
      <c r="F52" s="5">
        <f t="shared" si="14"/>
        <v>2.2</v>
      </c>
      <c r="G52" s="6">
        <v>91.5134</v>
      </c>
    </row>
    <row r="53" ht="15.75" customHeight="1">
      <c r="A53" s="7">
        <v>8.0</v>
      </c>
      <c r="B53" s="8">
        <f t="shared" si="10"/>
        <v>88</v>
      </c>
      <c r="C53" s="8">
        <f t="shared" si="11"/>
        <v>465.5648642</v>
      </c>
      <c r="D53" s="8">
        <f t="shared" si="12"/>
        <v>1099.222024</v>
      </c>
      <c r="E53" s="8">
        <f t="shared" si="13"/>
        <v>17</v>
      </c>
      <c r="F53" s="8">
        <f t="shared" si="14"/>
        <v>2.2</v>
      </c>
      <c r="G53" s="9">
        <v>82.6167</v>
      </c>
    </row>
    <row r="54" ht="15.75" customHeight="1">
      <c r="N54" s="18" t="s">
        <v>15</v>
      </c>
      <c r="O54" s="18">
        <v>8.0</v>
      </c>
    </row>
    <row r="55" ht="15.75" customHeight="1">
      <c r="A55" s="10" t="s">
        <v>21</v>
      </c>
    </row>
    <row r="56" ht="15.75" customHeight="1">
      <c r="A56" t="s">
        <v>0</v>
      </c>
      <c r="B56" s="1" t="s">
        <v>1</v>
      </c>
      <c r="C56" s="3" t="s">
        <v>2</v>
      </c>
      <c r="D56" t="s">
        <v>3</v>
      </c>
      <c r="E56" t="s">
        <v>4</v>
      </c>
      <c r="G56" s="1" t="s">
        <v>0</v>
      </c>
      <c r="H56" s="2" t="s">
        <v>1</v>
      </c>
      <c r="I56" s="2" t="s">
        <v>2</v>
      </c>
      <c r="J56" s="2" t="s">
        <v>3</v>
      </c>
      <c r="K56" s="2" t="s">
        <v>4</v>
      </c>
      <c r="L56" s="3" t="s">
        <v>22</v>
      </c>
    </row>
    <row r="57" ht="15.75" customHeight="1">
      <c r="B57" s="4">
        <v>-1.0</v>
      </c>
      <c r="C57" s="6">
        <v>-1.0</v>
      </c>
      <c r="G57" s="4">
        <f t="shared" ref="G57:G62" si="15">$B$46</f>
        <v>88</v>
      </c>
      <c r="H57" s="5">
        <f t="shared" ref="H57:H62" si="16">$C$51+B57*$C$43*$B$38</f>
        <v>459.1736481</v>
      </c>
      <c r="I57" s="5">
        <f t="shared" ref="I57:I62" si="17">$D$51+C57*$D$43*$B$38</f>
        <v>1069.416518</v>
      </c>
      <c r="J57" s="5">
        <f t="shared" ref="J57:J62" si="18">$E$46</f>
        <v>17</v>
      </c>
      <c r="K57" s="5">
        <f t="shared" ref="K57:K62" si="19">$F$51</f>
        <v>2.2</v>
      </c>
      <c r="L57" s="6">
        <v>94.7348</v>
      </c>
    </row>
    <row r="58" ht="15.75" customHeight="1">
      <c r="B58" s="4">
        <v>0.0</v>
      </c>
      <c r="C58" s="6">
        <v>0.0</v>
      </c>
      <c r="G58" s="4">
        <f t="shared" si="15"/>
        <v>88</v>
      </c>
      <c r="H58" s="5">
        <f t="shared" si="16"/>
        <v>464.1736481</v>
      </c>
      <c r="I58" s="5">
        <f t="shared" si="17"/>
        <v>1079.416518</v>
      </c>
      <c r="J58" s="5">
        <f t="shared" si="18"/>
        <v>17</v>
      </c>
      <c r="K58" s="5">
        <f t="shared" si="19"/>
        <v>2.2</v>
      </c>
      <c r="L58" s="6">
        <v>100.024</v>
      </c>
    </row>
    <row r="59" ht="15.75" customHeight="1">
      <c r="B59" s="4">
        <v>0.0</v>
      </c>
      <c r="C59" s="6">
        <v>0.0</v>
      </c>
      <c r="G59" s="4">
        <f t="shared" si="15"/>
        <v>88</v>
      </c>
      <c r="H59" s="5">
        <f t="shared" si="16"/>
        <v>464.1736481</v>
      </c>
      <c r="I59" s="5">
        <f t="shared" si="17"/>
        <v>1079.416518</v>
      </c>
      <c r="J59" s="5">
        <f t="shared" si="18"/>
        <v>17</v>
      </c>
      <c r="K59" s="5">
        <f t="shared" si="19"/>
        <v>2.2</v>
      </c>
      <c r="L59" s="6">
        <v>97.5338</v>
      </c>
    </row>
    <row r="60" ht="15.75" customHeight="1">
      <c r="B60" s="4">
        <v>1.0</v>
      </c>
      <c r="C60" s="6">
        <v>1.0</v>
      </c>
      <c r="G60" s="4">
        <f t="shared" si="15"/>
        <v>88</v>
      </c>
      <c r="H60" s="5">
        <f t="shared" si="16"/>
        <v>469.1736481</v>
      </c>
      <c r="I60" s="5">
        <f t="shared" si="17"/>
        <v>1089.416518</v>
      </c>
      <c r="J60" s="5">
        <f t="shared" si="18"/>
        <v>17</v>
      </c>
      <c r="K60" s="5">
        <f t="shared" si="19"/>
        <v>2.2</v>
      </c>
      <c r="L60" s="6">
        <v>94.9525</v>
      </c>
    </row>
    <row r="61" ht="15.75" customHeight="1">
      <c r="B61" s="4">
        <v>-1.0</v>
      </c>
      <c r="C61" s="6">
        <v>1.0</v>
      </c>
      <c r="G61" s="4">
        <f t="shared" si="15"/>
        <v>88</v>
      </c>
      <c r="H61" s="5">
        <f t="shared" si="16"/>
        <v>459.1736481</v>
      </c>
      <c r="I61" s="5">
        <f t="shared" si="17"/>
        <v>1089.416518</v>
      </c>
      <c r="J61" s="5">
        <f t="shared" si="18"/>
        <v>17</v>
      </c>
      <c r="K61" s="5">
        <f t="shared" si="19"/>
        <v>2.2</v>
      </c>
      <c r="L61" s="6">
        <v>86.7751</v>
      </c>
    </row>
    <row r="62" ht="15.75" customHeight="1">
      <c r="B62" s="7">
        <v>1.0</v>
      </c>
      <c r="C62" s="9">
        <v>-1.0</v>
      </c>
      <c r="G62" s="7">
        <f t="shared" si="15"/>
        <v>88</v>
      </c>
      <c r="H62" s="8">
        <f t="shared" si="16"/>
        <v>469.1736481</v>
      </c>
      <c r="I62" s="8">
        <f t="shared" si="17"/>
        <v>1069.416518</v>
      </c>
      <c r="J62" s="8">
        <f t="shared" si="18"/>
        <v>17</v>
      </c>
      <c r="K62" s="8">
        <f t="shared" si="19"/>
        <v>2.2</v>
      </c>
      <c r="L62" s="9">
        <v>96.6478</v>
      </c>
      <c r="N62" s="18" t="s">
        <v>15</v>
      </c>
      <c r="O62" s="18">
        <v>6.0</v>
      </c>
    </row>
    <row r="63" ht="15.75" customHeight="1"/>
    <row r="64" ht="15.75" customHeight="1">
      <c r="A64" s="10" t="s">
        <v>23</v>
      </c>
    </row>
    <row r="65" ht="15.75" customHeight="1">
      <c r="B65" s="1" t="s">
        <v>1</v>
      </c>
      <c r="C65" s="3" t="s">
        <v>2</v>
      </c>
      <c r="G65" s="1" t="s">
        <v>0</v>
      </c>
      <c r="H65" s="2" t="s">
        <v>1</v>
      </c>
      <c r="I65" s="2" t="s">
        <v>2</v>
      </c>
      <c r="J65" s="2" t="s">
        <v>3</v>
      </c>
      <c r="K65" s="2" t="s">
        <v>4</v>
      </c>
      <c r="L65" s="3" t="s">
        <v>22</v>
      </c>
    </row>
    <row r="66" ht="15.75" customHeight="1">
      <c r="B66" s="4">
        <v>0.0</v>
      </c>
      <c r="C66" s="6">
        <v>0.0</v>
      </c>
      <c r="G66" s="4">
        <f t="shared" ref="G66:G75" si="20">$B$52</f>
        <v>88</v>
      </c>
      <c r="H66" s="5">
        <f t="shared" ref="H66:H75" si="21">$C$51+B66*$C$43*$B$38</f>
        <v>464.1736481</v>
      </c>
      <c r="I66" s="5">
        <f t="shared" ref="I66:I75" si="22">$D$51+C66*$D$43*$B$38</f>
        <v>1079.416518</v>
      </c>
      <c r="J66" s="5">
        <f t="shared" ref="J66:J75" si="23">$E$51</f>
        <v>17</v>
      </c>
      <c r="K66" s="5">
        <f t="shared" ref="K66:K75" si="24">$F$51</f>
        <v>2.2</v>
      </c>
      <c r="L66" s="6">
        <v>97.3195</v>
      </c>
    </row>
    <row r="67" ht="15.75" customHeight="1">
      <c r="B67" s="4">
        <v>1.4142135624</v>
      </c>
      <c r="C67" s="6">
        <v>0.0</v>
      </c>
      <c r="G67" s="4">
        <f t="shared" si="20"/>
        <v>88</v>
      </c>
      <c r="H67" s="5">
        <f t="shared" si="21"/>
        <v>471.2447159</v>
      </c>
      <c r="I67" s="5">
        <f t="shared" si="22"/>
        <v>1079.416518</v>
      </c>
      <c r="J67" s="5">
        <f t="shared" si="23"/>
        <v>17</v>
      </c>
      <c r="K67" s="5">
        <f t="shared" si="24"/>
        <v>2.2</v>
      </c>
      <c r="L67" s="6">
        <v>99.4687</v>
      </c>
    </row>
    <row r="68" ht="15.75" customHeight="1">
      <c r="B68" s="4">
        <v>-1.414213562</v>
      </c>
      <c r="C68" s="6">
        <v>0.0</v>
      </c>
      <c r="G68" s="4">
        <f t="shared" si="20"/>
        <v>88</v>
      </c>
      <c r="H68" s="5">
        <f t="shared" si="21"/>
        <v>457.1025803</v>
      </c>
      <c r="I68" s="5">
        <f t="shared" si="22"/>
        <v>1079.416518</v>
      </c>
      <c r="J68" s="5">
        <f t="shared" si="23"/>
        <v>17</v>
      </c>
      <c r="K68" s="5">
        <f t="shared" si="24"/>
        <v>2.2</v>
      </c>
      <c r="L68" s="6">
        <v>91.2414</v>
      </c>
    </row>
    <row r="69" ht="15.75" customHeight="1">
      <c r="B69" s="4">
        <v>1.0</v>
      </c>
      <c r="C69" s="6">
        <v>1.0</v>
      </c>
      <c r="G69" s="4">
        <f t="shared" si="20"/>
        <v>88</v>
      </c>
      <c r="H69" s="5">
        <f t="shared" si="21"/>
        <v>469.1736481</v>
      </c>
      <c r="I69" s="5">
        <f t="shared" si="22"/>
        <v>1089.416518</v>
      </c>
      <c r="J69" s="5">
        <f t="shared" si="23"/>
        <v>17</v>
      </c>
      <c r="K69" s="5">
        <f t="shared" si="24"/>
        <v>2.2</v>
      </c>
      <c r="L69" s="6">
        <v>94.2176</v>
      </c>
    </row>
    <row r="70" ht="15.75" customHeight="1">
      <c r="B70" s="4">
        <v>-1.0</v>
      </c>
      <c r="C70" s="6">
        <v>1.0</v>
      </c>
      <c r="G70" s="4">
        <f t="shared" si="20"/>
        <v>88</v>
      </c>
      <c r="H70" s="5">
        <f t="shared" si="21"/>
        <v>459.1736481</v>
      </c>
      <c r="I70" s="5">
        <f t="shared" si="22"/>
        <v>1089.416518</v>
      </c>
      <c r="J70" s="5">
        <f t="shared" si="23"/>
        <v>17</v>
      </c>
      <c r="K70" s="5">
        <f t="shared" si="24"/>
        <v>2.2</v>
      </c>
      <c r="L70" s="6">
        <v>86.6843</v>
      </c>
    </row>
    <row r="71" ht="15.75" customHeight="1">
      <c r="B71" s="4">
        <v>-1.0</v>
      </c>
      <c r="C71" s="6">
        <v>-1.0</v>
      </c>
      <c r="G71" s="4">
        <f t="shared" si="20"/>
        <v>88</v>
      </c>
      <c r="H71" s="5">
        <f t="shared" si="21"/>
        <v>459.1736481</v>
      </c>
      <c r="I71" s="5">
        <f t="shared" si="22"/>
        <v>1069.416518</v>
      </c>
      <c r="J71" s="5">
        <f t="shared" si="23"/>
        <v>17</v>
      </c>
      <c r="K71" s="5">
        <f t="shared" si="24"/>
        <v>2.2</v>
      </c>
      <c r="L71" s="6">
        <v>93.5915</v>
      </c>
    </row>
    <row r="72" ht="15.75" customHeight="1">
      <c r="B72" s="4">
        <v>0.0</v>
      </c>
      <c r="C72" s="6">
        <v>0.0</v>
      </c>
      <c r="G72" s="4">
        <f t="shared" si="20"/>
        <v>88</v>
      </c>
      <c r="H72" s="5">
        <f t="shared" si="21"/>
        <v>464.1736481</v>
      </c>
      <c r="I72" s="5">
        <f t="shared" si="22"/>
        <v>1079.416518</v>
      </c>
      <c r="J72" s="5">
        <f t="shared" si="23"/>
        <v>17</v>
      </c>
      <c r="K72" s="5">
        <f t="shared" si="24"/>
        <v>2.2</v>
      </c>
      <c r="L72" s="6">
        <v>98.2863</v>
      </c>
    </row>
    <row r="73" ht="15.75" customHeight="1">
      <c r="B73" s="4">
        <v>0.0</v>
      </c>
      <c r="C73" s="6">
        <v>1.4142135624</v>
      </c>
      <c r="G73" s="4">
        <f t="shared" si="20"/>
        <v>88</v>
      </c>
      <c r="H73" s="5">
        <f t="shared" si="21"/>
        <v>464.1736481</v>
      </c>
      <c r="I73" s="5">
        <f t="shared" si="22"/>
        <v>1093.558654</v>
      </c>
      <c r="J73" s="5">
        <f t="shared" si="23"/>
        <v>17</v>
      </c>
      <c r="K73" s="5">
        <f t="shared" si="24"/>
        <v>2.2</v>
      </c>
      <c r="L73" s="6">
        <v>87.3067</v>
      </c>
    </row>
    <row r="74" ht="15.75" customHeight="1">
      <c r="B74" s="4">
        <v>1.0</v>
      </c>
      <c r="C74" s="6">
        <v>-1.0</v>
      </c>
      <c r="G74" s="4">
        <f t="shared" si="20"/>
        <v>88</v>
      </c>
      <c r="H74" s="5">
        <f t="shared" si="21"/>
        <v>469.1736481</v>
      </c>
      <c r="I74" s="5">
        <f t="shared" si="22"/>
        <v>1069.416518</v>
      </c>
      <c r="J74" s="5">
        <f t="shared" si="23"/>
        <v>17</v>
      </c>
      <c r="K74" s="5">
        <f t="shared" si="24"/>
        <v>2.2</v>
      </c>
      <c r="L74" s="6">
        <v>98.9254</v>
      </c>
    </row>
    <row r="75" ht="15.75" customHeight="1">
      <c r="B75" s="7">
        <v>0.0</v>
      </c>
      <c r="C75" s="9">
        <v>-1.414213562</v>
      </c>
      <c r="G75" s="7">
        <f t="shared" si="20"/>
        <v>88</v>
      </c>
      <c r="H75" s="8">
        <f t="shared" si="21"/>
        <v>464.1736481</v>
      </c>
      <c r="I75" s="8">
        <f t="shared" si="22"/>
        <v>1065.274383</v>
      </c>
      <c r="J75" s="8">
        <f t="shared" si="23"/>
        <v>17</v>
      </c>
      <c r="K75" s="8">
        <f t="shared" si="24"/>
        <v>2.2</v>
      </c>
      <c r="L75" s="9">
        <v>92.9265</v>
      </c>
      <c r="N75" s="18" t="s">
        <v>15</v>
      </c>
      <c r="O75" s="18">
        <v>10.0</v>
      </c>
    </row>
    <row r="76" ht="15.75" customHeight="1"/>
    <row r="77" ht="15.75" customHeight="1">
      <c r="N77" s="18" t="s">
        <v>24</v>
      </c>
      <c r="O77" s="18">
        <v>44.0</v>
      </c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ht="15.75" customHeight="1">
      <c r="A2" s="4">
        <v>88.0</v>
      </c>
      <c r="B2" s="5">
        <v>460.0</v>
      </c>
      <c r="C2" s="5">
        <v>980.0</v>
      </c>
      <c r="D2" s="5">
        <v>13.0</v>
      </c>
      <c r="E2" s="5">
        <v>2.2</v>
      </c>
      <c r="F2" s="6">
        <v>28.5733</v>
      </c>
    </row>
    <row r="3" ht="15.75" customHeight="1">
      <c r="A3" s="4">
        <v>82.0</v>
      </c>
      <c r="B3" s="5">
        <v>460.0</v>
      </c>
      <c r="C3" s="5">
        <v>980.0</v>
      </c>
      <c r="D3" s="5">
        <v>17.0</v>
      </c>
      <c r="E3" s="5">
        <v>2.2</v>
      </c>
      <c r="F3" s="6">
        <v>28.4538</v>
      </c>
    </row>
    <row r="4" ht="15.75" customHeight="1">
      <c r="A4" s="4">
        <v>82.0</v>
      </c>
      <c r="B4" s="5">
        <v>460.0</v>
      </c>
      <c r="C4" s="5">
        <v>1020.0</v>
      </c>
      <c r="D4" s="5">
        <v>13.0</v>
      </c>
      <c r="E4" s="5">
        <v>2.2</v>
      </c>
      <c r="F4" s="6">
        <v>55.1968</v>
      </c>
    </row>
    <row r="5" ht="15.75" customHeight="1">
      <c r="A5" s="4">
        <v>88.0</v>
      </c>
      <c r="B5" s="5">
        <v>440.0</v>
      </c>
      <c r="C5" s="5">
        <v>1020.0</v>
      </c>
      <c r="D5" s="5">
        <v>13.0</v>
      </c>
      <c r="E5" s="5">
        <v>2.2</v>
      </c>
      <c r="F5" s="6">
        <v>44.7758</v>
      </c>
    </row>
    <row r="6" ht="15.75" customHeight="1">
      <c r="A6" s="4">
        <v>82.0</v>
      </c>
      <c r="B6" s="5">
        <v>440.0</v>
      </c>
      <c r="C6" s="5">
        <v>1020.0</v>
      </c>
      <c r="D6" s="5">
        <v>13.0</v>
      </c>
      <c r="E6" s="5">
        <v>1.8</v>
      </c>
      <c r="F6" s="6">
        <v>48.5464</v>
      </c>
    </row>
    <row r="7" ht="15.75" customHeight="1">
      <c r="A7" s="4">
        <v>82.0</v>
      </c>
      <c r="B7" s="5">
        <v>440.0</v>
      </c>
      <c r="C7" s="5">
        <v>1020.0</v>
      </c>
      <c r="D7" s="5">
        <v>17.0</v>
      </c>
      <c r="E7" s="5">
        <v>2.2</v>
      </c>
      <c r="F7" s="6">
        <v>44.9339</v>
      </c>
    </row>
    <row r="8" ht="15.75" customHeight="1">
      <c r="A8" s="4">
        <v>85.0</v>
      </c>
      <c r="B8" s="5">
        <v>450.0</v>
      </c>
      <c r="C8" s="5">
        <v>1000.0</v>
      </c>
      <c r="D8" s="5">
        <v>15.0</v>
      </c>
      <c r="E8" s="5">
        <v>2.0</v>
      </c>
      <c r="F8" s="6">
        <v>45.08</v>
      </c>
    </row>
    <row r="9" ht="15.75" customHeight="1">
      <c r="A9" s="4">
        <v>88.0</v>
      </c>
      <c r="B9" s="5">
        <v>460.0</v>
      </c>
      <c r="C9" s="5">
        <v>1020.0</v>
      </c>
      <c r="D9" s="5">
        <v>13.0</v>
      </c>
      <c r="E9" s="5">
        <v>1.8</v>
      </c>
      <c r="F9" s="6">
        <v>54.637</v>
      </c>
    </row>
    <row r="10" ht="15.75" customHeight="1">
      <c r="A10" s="4">
        <v>82.0</v>
      </c>
      <c r="B10" s="5">
        <v>440.0</v>
      </c>
      <c r="C10" s="5">
        <v>980.0</v>
      </c>
      <c r="D10" s="5">
        <v>13.0</v>
      </c>
      <c r="E10" s="5">
        <v>2.2</v>
      </c>
      <c r="F10" s="6">
        <v>32.792</v>
      </c>
    </row>
    <row r="11" ht="15.75" customHeight="1">
      <c r="A11" s="4">
        <v>88.0</v>
      </c>
      <c r="B11" s="5">
        <v>460.0</v>
      </c>
      <c r="C11" s="5">
        <v>980.0</v>
      </c>
      <c r="D11" s="5">
        <v>17.0</v>
      </c>
      <c r="E11" s="5">
        <v>1.8</v>
      </c>
      <c r="F11" s="6">
        <v>28.0822</v>
      </c>
    </row>
    <row r="12" ht="15.75" customHeight="1">
      <c r="A12" s="4">
        <v>88.0</v>
      </c>
      <c r="B12" s="5">
        <v>440.0</v>
      </c>
      <c r="C12" s="5">
        <v>980.0</v>
      </c>
      <c r="D12" s="5">
        <v>17.0</v>
      </c>
      <c r="E12" s="5">
        <v>2.2</v>
      </c>
      <c r="F12" s="6">
        <v>32.1802</v>
      </c>
    </row>
    <row r="13" ht="15.75" customHeight="1">
      <c r="A13" s="4">
        <v>85.0</v>
      </c>
      <c r="B13" s="5">
        <v>450.0</v>
      </c>
      <c r="C13" s="5">
        <v>1000.0</v>
      </c>
      <c r="D13" s="5">
        <v>15.0</v>
      </c>
      <c r="E13" s="5">
        <v>2.0</v>
      </c>
      <c r="F13" s="6">
        <v>42.7372</v>
      </c>
    </row>
    <row r="14" ht="15.75" customHeight="1">
      <c r="A14" s="4">
        <v>88.0</v>
      </c>
      <c r="B14" s="5">
        <v>460.0</v>
      </c>
      <c r="C14" s="5">
        <v>1020.0</v>
      </c>
      <c r="D14" s="5">
        <v>17.0</v>
      </c>
      <c r="E14" s="5">
        <v>2.2</v>
      </c>
      <c r="F14" s="6">
        <v>56.5725</v>
      </c>
    </row>
    <row r="15" ht="15.75" customHeight="1">
      <c r="A15" s="4">
        <v>88.0</v>
      </c>
      <c r="B15" s="5">
        <v>440.0</v>
      </c>
      <c r="C15" s="5">
        <v>980.0</v>
      </c>
      <c r="D15" s="5">
        <v>13.0</v>
      </c>
      <c r="E15" s="5">
        <v>1.8</v>
      </c>
      <c r="F15" s="6">
        <v>30.7508</v>
      </c>
    </row>
    <row r="16" ht="15.75" customHeight="1">
      <c r="A16" s="4">
        <v>88.0</v>
      </c>
      <c r="B16" s="5">
        <v>440.0</v>
      </c>
      <c r="C16" s="5">
        <v>1020.0</v>
      </c>
      <c r="D16" s="5">
        <v>17.0</v>
      </c>
      <c r="E16" s="5">
        <v>1.8</v>
      </c>
      <c r="F16" s="6">
        <v>46.4562</v>
      </c>
    </row>
    <row r="17" ht="15.75" customHeight="1">
      <c r="A17" s="4">
        <v>82.0</v>
      </c>
      <c r="B17" s="5">
        <v>440.0</v>
      </c>
      <c r="C17" s="5">
        <v>980.0</v>
      </c>
      <c r="D17" s="5">
        <v>17.0</v>
      </c>
      <c r="E17" s="5">
        <v>1.8</v>
      </c>
      <c r="F17" s="6">
        <v>33.5896</v>
      </c>
    </row>
    <row r="18" ht="15.75" customHeight="1">
      <c r="A18" s="4">
        <v>82.0</v>
      </c>
      <c r="B18" s="5">
        <v>460.0</v>
      </c>
      <c r="C18" s="5">
        <v>1020.0</v>
      </c>
      <c r="D18" s="5">
        <v>17.0</v>
      </c>
      <c r="E18" s="5">
        <v>1.8</v>
      </c>
      <c r="F18" s="6">
        <v>56.5403</v>
      </c>
    </row>
    <row r="19" ht="15.75" customHeight="1">
      <c r="A19" s="4">
        <v>85.0</v>
      </c>
      <c r="B19" s="5">
        <v>450.0</v>
      </c>
      <c r="C19" s="5">
        <v>1000.0</v>
      </c>
      <c r="D19" s="5">
        <v>15.0</v>
      </c>
      <c r="E19" s="5">
        <v>2.0</v>
      </c>
      <c r="F19" s="6">
        <v>42.424</v>
      </c>
    </row>
    <row r="20" ht="15.75" customHeight="1">
      <c r="A20" s="4">
        <v>82.0</v>
      </c>
      <c r="B20" s="5">
        <v>460.0</v>
      </c>
      <c r="C20" s="5">
        <v>980.0</v>
      </c>
      <c r="D20" s="5">
        <v>13.0</v>
      </c>
      <c r="E20" s="5">
        <v>1.8</v>
      </c>
      <c r="F20" s="6">
        <v>29.083</v>
      </c>
    </row>
    <row r="21" ht="15.75" customHeight="1">
      <c r="A21" s="7">
        <v>85.0</v>
      </c>
      <c r="B21" s="8">
        <v>450.0</v>
      </c>
      <c r="C21" s="8">
        <v>1000.0</v>
      </c>
      <c r="D21" s="8">
        <v>15.0</v>
      </c>
      <c r="E21" s="8">
        <v>2.0</v>
      </c>
      <c r="F21" s="9">
        <v>42.9579</v>
      </c>
    </row>
    <row r="22" ht="15.75" customHeight="1"/>
    <row r="23" ht="15.75" customHeight="1"/>
    <row r="24" ht="15.75" customHeight="1"/>
    <row r="25" ht="15.75" customHeight="1">
      <c r="A25" s="1" t="s">
        <v>0</v>
      </c>
      <c r="B25" s="2" t="s">
        <v>1</v>
      </c>
      <c r="C25" s="2" t="s">
        <v>2</v>
      </c>
      <c r="D25" s="2" t="s">
        <v>3</v>
      </c>
      <c r="E25" s="2" t="s">
        <v>4</v>
      </c>
      <c r="F25" s="3" t="s">
        <v>5</v>
      </c>
    </row>
    <row r="26" ht="15.75" customHeight="1">
      <c r="A26" s="4">
        <v>88.0</v>
      </c>
      <c r="B26" s="5">
        <v>460.695608</v>
      </c>
      <c r="C26" s="5">
        <v>1029.902753</v>
      </c>
      <c r="D26" s="5">
        <v>17.0</v>
      </c>
      <c r="E26" s="5">
        <v>2.2</v>
      </c>
      <c r="F26" s="6">
        <v>62.6755</v>
      </c>
    </row>
    <row r="27" ht="15.75" customHeight="1">
      <c r="A27" s="4">
        <v>88.0</v>
      </c>
      <c r="B27" s="5">
        <v>461.391216</v>
      </c>
      <c r="C27" s="5">
        <v>1039.805506</v>
      </c>
      <c r="D27" s="5">
        <v>17.0</v>
      </c>
      <c r="E27" s="5">
        <v>2.2</v>
      </c>
      <c r="F27" s="6">
        <v>70.3574</v>
      </c>
    </row>
    <row r="28" ht="15.75" customHeight="1">
      <c r="A28" s="4">
        <v>88.0</v>
      </c>
      <c r="B28" s="5">
        <v>462.0868241</v>
      </c>
      <c r="C28" s="5">
        <v>1049.708259</v>
      </c>
      <c r="D28" s="5">
        <v>17.0</v>
      </c>
      <c r="E28" s="5">
        <v>2.2</v>
      </c>
      <c r="F28" s="6">
        <v>77.7403</v>
      </c>
    </row>
    <row r="29" ht="15.75" customHeight="1">
      <c r="A29" s="4">
        <v>88.0</v>
      </c>
      <c r="B29" s="5">
        <v>462.7824321</v>
      </c>
      <c r="C29" s="5">
        <v>1059.611012</v>
      </c>
      <c r="D29" s="5">
        <v>17.0</v>
      </c>
      <c r="E29" s="5">
        <v>2.2</v>
      </c>
      <c r="F29" s="6">
        <v>89.0458</v>
      </c>
    </row>
    <row r="30" ht="15.75" customHeight="1">
      <c r="A30" s="4">
        <v>88.0</v>
      </c>
      <c r="B30" s="5">
        <v>463.4780401</v>
      </c>
      <c r="C30" s="5">
        <v>1069.513765</v>
      </c>
      <c r="D30" s="5">
        <v>17.0</v>
      </c>
      <c r="E30" s="5">
        <v>2.2</v>
      </c>
      <c r="F30" s="6">
        <v>94.7183</v>
      </c>
    </row>
    <row r="31" ht="15.75" customHeight="1">
      <c r="A31" s="4">
        <v>88.0</v>
      </c>
      <c r="B31" s="5">
        <v>464.1736481</v>
      </c>
      <c r="C31" s="5">
        <v>1079.416518</v>
      </c>
      <c r="D31" s="5">
        <v>17.0</v>
      </c>
      <c r="E31" s="5">
        <v>2.2</v>
      </c>
      <c r="F31" s="6">
        <v>96.9714</v>
      </c>
    </row>
    <row r="32" ht="15.75" customHeight="1">
      <c r="A32" s="4">
        <v>88.0</v>
      </c>
      <c r="B32" s="5">
        <v>464.8692561</v>
      </c>
      <c r="C32" s="5">
        <v>1089.319271</v>
      </c>
      <c r="D32" s="5">
        <v>17.0</v>
      </c>
      <c r="E32" s="5">
        <v>2.2</v>
      </c>
      <c r="F32" s="6">
        <v>91.5134</v>
      </c>
    </row>
    <row r="33" ht="15.75" customHeight="1">
      <c r="A33" s="7">
        <v>88.0</v>
      </c>
      <c r="B33" s="8">
        <v>465.5648642</v>
      </c>
      <c r="C33" s="8">
        <v>1099.222024</v>
      </c>
      <c r="D33" s="8">
        <v>17.0</v>
      </c>
      <c r="E33" s="8">
        <v>2.2</v>
      </c>
      <c r="F33" s="9">
        <v>82.6167</v>
      </c>
    </row>
    <row r="34" ht="15.75" customHeight="1"/>
    <row r="35" ht="15.75" customHeight="1"/>
    <row r="36" ht="15.75" customHeight="1">
      <c r="A36" s="1" t="s">
        <v>0</v>
      </c>
      <c r="B36" s="2" t="s">
        <v>1</v>
      </c>
      <c r="C36" s="2" t="s">
        <v>2</v>
      </c>
      <c r="D36" s="2" t="s">
        <v>3</v>
      </c>
      <c r="E36" s="2" t="s">
        <v>4</v>
      </c>
      <c r="F36" s="3" t="s">
        <v>5</v>
      </c>
    </row>
    <row r="37" ht="15.75" customHeight="1">
      <c r="A37" s="4">
        <v>88.0</v>
      </c>
      <c r="B37" s="5">
        <v>459.1736481</v>
      </c>
      <c r="C37" s="5">
        <v>1069.416518</v>
      </c>
      <c r="D37" s="5">
        <v>17.0</v>
      </c>
      <c r="E37" s="5">
        <v>2.2</v>
      </c>
      <c r="F37" s="6">
        <v>94.7348</v>
      </c>
    </row>
    <row r="38" ht="15.75" customHeight="1">
      <c r="A38" s="4">
        <v>88.0</v>
      </c>
      <c r="B38" s="5">
        <v>464.1736481</v>
      </c>
      <c r="C38" s="5">
        <v>1079.416518</v>
      </c>
      <c r="D38" s="5">
        <v>17.0</v>
      </c>
      <c r="E38" s="5">
        <v>2.2</v>
      </c>
      <c r="F38" s="6">
        <v>100.024</v>
      </c>
    </row>
    <row r="39" ht="15.75" customHeight="1">
      <c r="A39" s="4">
        <v>88.0</v>
      </c>
      <c r="B39" s="5">
        <v>464.1736481</v>
      </c>
      <c r="C39" s="5">
        <v>1079.416518</v>
      </c>
      <c r="D39" s="5">
        <v>17.0</v>
      </c>
      <c r="E39" s="5">
        <v>2.2</v>
      </c>
      <c r="F39" s="6">
        <v>97.5338</v>
      </c>
    </row>
    <row r="40" ht="15.75" customHeight="1">
      <c r="A40" s="4">
        <v>88.0</v>
      </c>
      <c r="B40" s="5">
        <v>469.1736481</v>
      </c>
      <c r="C40" s="5">
        <v>1089.416518</v>
      </c>
      <c r="D40" s="5">
        <v>17.0</v>
      </c>
      <c r="E40" s="5">
        <v>2.2</v>
      </c>
      <c r="F40" s="6">
        <v>94.9525</v>
      </c>
    </row>
    <row r="41" ht="15.75" customHeight="1">
      <c r="A41" s="4">
        <v>88.0</v>
      </c>
      <c r="B41" s="5">
        <v>459.1736481</v>
      </c>
      <c r="C41" s="5">
        <v>1089.416518</v>
      </c>
      <c r="D41" s="5">
        <v>17.0</v>
      </c>
      <c r="E41" s="5">
        <v>2.2</v>
      </c>
      <c r="F41" s="6">
        <v>86.7751</v>
      </c>
    </row>
    <row r="42" ht="15.75" customHeight="1">
      <c r="A42" s="7">
        <v>88.0</v>
      </c>
      <c r="B42" s="8">
        <v>469.1736481</v>
      </c>
      <c r="C42" s="8">
        <v>1069.416518</v>
      </c>
      <c r="D42" s="8">
        <v>17.0</v>
      </c>
      <c r="E42" s="8">
        <v>2.2</v>
      </c>
      <c r="F42" s="9">
        <v>96.6478</v>
      </c>
    </row>
    <row r="43" ht="15.75" customHeight="1"/>
    <row r="44" ht="15.75" customHeight="1">
      <c r="A44" s="1" t="s">
        <v>0</v>
      </c>
      <c r="B44" s="2" t="s">
        <v>1</v>
      </c>
      <c r="C44" s="2" t="s">
        <v>2</v>
      </c>
      <c r="D44" s="2" t="s">
        <v>3</v>
      </c>
      <c r="E44" s="2" t="s">
        <v>4</v>
      </c>
      <c r="F44" s="3" t="s">
        <v>5</v>
      </c>
    </row>
    <row r="45" ht="15.75" customHeight="1">
      <c r="A45" s="4">
        <v>88.0</v>
      </c>
      <c r="B45" s="5">
        <v>464.1736481</v>
      </c>
      <c r="C45" s="5">
        <v>1079.416518</v>
      </c>
      <c r="D45" s="5">
        <v>17.0</v>
      </c>
      <c r="E45" s="5">
        <v>2.2</v>
      </c>
      <c r="F45" s="6">
        <v>97.3195</v>
      </c>
    </row>
    <row r="46" ht="15.75" customHeight="1">
      <c r="A46" s="4">
        <v>88.0</v>
      </c>
      <c r="B46" s="5">
        <v>471.2447159</v>
      </c>
      <c r="C46" s="5">
        <v>1079.416518</v>
      </c>
      <c r="D46" s="5">
        <v>17.0</v>
      </c>
      <c r="E46" s="5">
        <v>2.2</v>
      </c>
      <c r="F46" s="6">
        <v>99.4687</v>
      </c>
    </row>
    <row r="47" ht="15.75" customHeight="1">
      <c r="A47" s="4">
        <v>88.0</v>
      </c>
      <c r="B47" s="5">
        <v>457.1025803</v>
      </c>
      <c r="C47" s="5">
        <v>1079.416518</v>
      </c>
      <c r="D47" s="5">
        <v>17.0</v>
      </c>
      <c r="E47" s="5">
        <v>2.2</v>
      </c>
      <c r="F47" s="6">
        <v>91.2414</v>
      </c>
    </row>
    <row r="48" ht="15.75" customHeight="1">
      <c r="A48" s="4">
        <v>88.0</v>
      </c>
      <c r="B48" s="5">
        <v>469.1736481</v>
      </c>
      <c r="C48" s="5">
        <v>1089.416518</v>
      </c>
      <c r="D48" s="5">
        <v>17.0</v>
      </c>
      <c r="E48" s="5">
        <v>2.2</v>
      </c>
      <c r="F48" s="6">
        <v>94.2176</v>
      </c>
    </row>
    <row r="49" ht="15.75" customHeight="1">
      <c r="A49" s="4">
        <v>88.0</v>
      </c>
      <c r="B49" s="5">
        <v>459.1736481</v>
      </c>
      <c r="C49" s="5">
        <v>1089.416518</v>
      </c>
      <c r="D49" s="5">
        <v>17.0</v>
      </c>
      <c r="E49" s="5">
        <v>2.2</v>
      </c>
      <c r="F49" s="6">
        <v>86.6843</v>
      </c>
    </row>
    <row r="50" ht="15.75" customHeight="1">
      <c r="A50" s="4">
        <v>88.0</v>
      </c>
      <c r="B50" s="5">
        <v>459.1736481</v>
      </c>
      <c r="C50" s="5">
        <v>1069.416518</v>
      </c>
      <c r="D50" s="5">
        <v>17.0</v>
      </c>
      <c r="E50" s="5">
        <v>2.2</v>
      </c>
      <c r="F50" s="6">
        <v>93.5915</v>
      </c>
    </row>
    <row r="51" ht="15.75" customHeight="1">
      <c r="A51" s="4">
        <v>88.0</v>
      </c>
      <c r="B51" s="5">
        <v>464.1736481</v>
      </c>
      <c r="C51" s="5">
        <v>1079.416518</v>
      </c>
      <c r="D51" s="5">
        <v>17.0</v>
      </c>
      <c r="E51" s="5">
        <v>2.2</v>
      </c>
      <c r="F51" s="6">
        <v>98.2863</v>
      </c>
    </row>
    <row r="52" ht="15.75" customHeight="1">
      <c r="A52" s="4">
        <v>88.0</v>
      </c>
      <c r="B52" s="5">
        <v>464.1736481</v>
      </c>
      <c r="C52" s="5">
        <v>1093.558654</v>
      </c>
      <c r="D52" s="5">
        <v>17.0</v>
      </c>
      <c r="E52" s="5">
        <v>2.2</v>
      </c>
      <c r="F52" s="6">
        <v>87.3067</v>
      </c>
    </row>
    <row r="53" ht="15.75" customHeight="1">
      <c r="A53" s="4">
        <v>88.0</v>
      </c>
      <c r="B53" s="5">
        <v>469.1736481</v>
      </c>
      <c r="C53" s="5">
        <v>1069.416518</v>
      </c>
      <c r="D53" s="5">
        <v>17.0</v>
      </c>
      <c r="E53" s="5">
        <v>2.2</v>
      </c>
      <c r="F53" s="6">
        <v>98.9254</v>
      </c>
    </row>
    <row r="54" ht="15.75" customHeight="1">
      <c r="A54" s="7">
        <v>88.0</v>
      </c>
      <c r="B54" s="8">
        <v>464.1736481</v>
      </c>
      <c r="C54" s="8">
        <v>1065.274383</v>
      </c>
      <c r="D54" s="8">
        <v>17.0</v>
      </c>
      <c r="E54" s="8">
        <v>2.2</v>
      </c>
      <c r="F54" s="9">
        <v>92.9265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