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\Dropbox\School\Fall Freshman Year\ENGR 14100\Project 3\For Notebook\"/>
    </mc:Choice>
  </mc:AlternateContent>
  <bookViews>
    <workbookView minimized="1" xWindow="0" yWindow="0" windowWidth="19200" windowHeight="889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15" i="1" l="1"/>
  <c r="X16" i="1"/>
  <c r="X17" i="1"/>
  <c r="X18" i="1"/>
  <c r="W15" i="1"/>
  <c r="W16" i="1"/>
  <c r="W17" i="1"/>
  <c r="W18" i="1"/>
  <c r="W19" i="1"/>
  <c r="W20" i="1"/>
  <c r="W21" i="1"/>
  <c r="W22" i="1"/>
  <c r="W23" i="1"/>
  <c r="W24" i="1"/>
  <c r="V15" i="1"/>
  <c r="V16" i="1"/>
  <c r="V17" i="1"/>
  <c r="V18" i="1"/>
  <c r="X14" i="1"/>
  <c r="W14" i="1"/>
  <c r="V14" i="1"/>
  <c r="U15" i="1"/>
  <c r="U16" i="1"/>
  <c r="U17" i="1"/>
  <c r="U18" i="1"/>
  <c r="U14" i="1"/>
  <c r="V26" i="1" l="1"/>
  <c r="W26" i="1"/>
  <c r="X26" i="1"/>
  <c r="U26" i="1"/>
</calcChain>
</file>

<file path=xl/sharedStrings.xml><?xml version="1.0" encoding="utf-8"?>
<sst xmlns="http://schemas.openxmlformats.org/spreadsheetml/2006/main" count="212" uniqueCount="79">
  <si>
    <t>Customer Requirements</t>
  </si>
  <si>
    <t>Functional Requirements</t>
  </si>
  <si>
    <t>Functional 
Requirements</t>
  </si>
  <si>
    <t>Legend</t>
  </si>
  <si>
    <t>Strong relationship</t>
  </si>
  <si>
    <t>Moderate Relationship</t>
  </si>
  <si>
    <t>Weak Relationship</t>
  </si>
  <si>
    <t>Strong Positive Correlation</t>
  </si>
  <si>
    <t>Positive Correlation</t>
  </si>
  <si>
    <t>Negative Correlation</t>
  </si>
  <si>
    <t>Strong Negative Correlation</t>
  </si>
  <si>
    <t>Objective is to Minimize</t>
  </si>
  <si>
    <t>Objective is to Maximize</t>
  </si>
  <si>
    <t>Objective is to Hit Target</t>
  </si>
  <si>
    <t>○</t>
  </si>
  <si>
    <t>▲</t>
  </si>
  <si>
    <t>X</t>
  </si>
  <si>
    <t>+</t>
  </si>
  <si>
    <t>▼</t>
  </si>
  <si>
    <t>◙</t>
  </si>
  <si>
    <t>‡</t>
  </si>
  <si>
    <t>▬</t>
  </si>
  <si>
    <t>Arial Fonts</t>
  </si>
  <si>
    <t>Basic Latin</t>
  </si>
  <si>
    <t>Block element</t>
  </si>
  <si>
    <t>General Punc</t>
  </si>
  <si>
    <t>Weight</t>
  </si>
  <si>
    <t>thickness</t>
  </si>
  <si>
    <t>Generous Portion</t>
  </si>
  <si>
    <t>Size (diameter)</t>
  </si>
  <si>
    <t>weight/Importance</t>
  </si>
  <si>
    <t>Direction of improvement</t>
  </si>
  <si>
    <t>MOM's Cookies</t>
  </si>
  <si>
    <t>Mrs. Fields</t>
  </si>
  <si>
    <t>Kebler</t>
  </si>
  <si>
    <t>Girl Scout</t>
  </si>
  <si>
    <t>Competitive Analysis 
(0-worst 5- best)</t>
  </si>
  <si>
    <t>Weighted decision</t>
  </si>
  <si>
    <t>What vs How</t>
  </si>
  <si>
    <t>How vs How</t>
  </si>
  <si>
    <t>Direction</t>
  </si>
  <si>
    <t>Units</t>
  </si>
  <si>
    <r>
      <rPr>
        <b/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Competitive Analysis 
(0-worst 5- best) unweighted</t>
    </r>
  </si>
  <si>
    <r>
      <rPr>
        <b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- (Criteria/Specifications)</t>
    </r>
  </si>
  <si>
    <r>
      <rPr>
        <b/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-Customer Needs</t>
    </r>
  </si>
  <si>
    <r>
      <rPr>
        <b/>
        <sz val="11"/>
        <color theme="1"/>
        <rFont val="Calibri"/>
        <family val="2"/>
        <scheme val="minor"/>
      </rPr>
      <t xml:space="preserve">How Much </t>
    </r>
    <r>
      <rPr>
        <sz val="11"/>
        <color theme="1"/>
        <rFont val="Calibri"/>
        <family val="2"/>
        <scheme val="minor"/>
      </rPr>
      <t>(targets)</t>
    </r>
  </si>
  <si>
    <t>Weight/ Importance</t>
  </si>
  <si>
    <r>
      <rPr>
        <b/>
        <sz val="11"/>
        <color theme="1"/>
        <rFont val="Calibri"/>
        <family val="2"/>
        <scheme val="minor"/>
      </rPr>
      <t xml:space="preserve">Who </t>
    </r>
    <r>
      <rPr>
        <sz val="11"/>
        <color theme="1"/>
        <rFont val="Calibri"/>
        <family val="2"/>
        <scheme val="minor"/>
      </rPr>
      <t>(Stakeholders)</t>
    </r>
  </si>
  <si>
    <t>Criteria/Specifications</t>
  </si>
  <si>
    <t>-</t>
  </si>
  <si>
    <t>- -</t>
  </si>
  <si>
    <t>Engineering Team</t>
  </si>
  <si>
    <t>Fast</t>
  </si>
  <si>
    <t>Light</t>
  </si>
  <si>
    <t>Ability to Pull Heavy Objects</t>
  </si>
  <si>
    <t>Efficient Use of Energy</t>
  </si>
  <si>
    <t>Cost-Friendly</t>
  </si>
  <si>
    <t>Velocity Without Weight</t>
  </si>
  <si>
    <t>Velocity while Pulling Weight</t>
  </si>
  <si>
    <t>Cost to Produce</t>
  </si>
  <si>
    <t>Mass of Materials</t>
  </si>
  <si>
    <t>Speed of Mousetrap Snap</t>
  </si>
  <si>
    <t>Design 1</t>
  </si>
  <si>
    <t>Design 1: Long Arm</t>
  </si>
  <si>
    <t>Design 2: 2 Long arms</t>
  </si>
  <si>
    <t>Design 3: 2 Short Arms</t>
  </si>
  <si>
    <t>Design 4: String Attached to Trap Bar</t>
  </si>
  <si>
    <t>Design 2</t>
  </si>
  <si>
    <t>Design 3</t>
  </si>
  <si>
    <t>Design 4</t>
  </si>
  <si>
    <t>Velocity While Pulling Weight</t>
  </si>
  <si>
    <t>Max Weight Able to Move</t>
  </si>
  <si>
    <t>Distance Able to Move 200g</t>
  </si>
  <si>
    <t>Weight Able to Move</t>
  </si>
  <si>
    <t>in/s</t>
  </si>
  <si>
    <t>$</t>
  </si>
  <si>
    <t>g</t>
  </si>
  <si>
    <t>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</si>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</sst>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sz val="11"/>
      <color rgb="FF0070C0"/>
      <name val="Arial"/>
      <family val="2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textRotation="90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textRotation="90"/>
    </xf>
    <xf numFmtId="0" fontId="0" fillId="0" borderId="4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0" fillId="0" borderId="4" xfId="0" applyBorder="1" applyAlignment="1">
      <alignment horizontal="right" wrapText="1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3" xfId="0" applyBorder="1" applyAlignment="1">
      <alignment horizontal="left" vertical="top"/>
    </xf>
    <xf numFmtId="0" fontId="0" fillId="0" borderId="3" xfId="0" applyBorder="1"/>
    <xf numFmtId="0" fontId="3" fillId="0" borderId="3" xfId="0" applyFont="1" applyBorder="1"/>
    <xf numFmtId="0" fontId="2" fillId="0" borderId="3" xfId="0" applyFont="1" applyBorder="1" applyAlignment="1">
      <alignment horizontal="center"/>
    </xf>
    <xf numFmtId="0" fontId="0" fillId="3" borderId="3" xfId="0" applyFill="1" applyBorder="1"/>
    <xf numFmtId="0" fontId="3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6" xfId="0" applyBorder="1" applyAlignment="1">
      <alignment horizontal="center" textRotation="90"/>
    </xf>
    <xf numFmtId="0" fontId="0" fillId="0" borderId="0" xfId="0" applyBorder="1"/>
    <xf numFmtId="0" fontId="0" fillId="0" borderId="2" xfId="0" applyBorder="1"/>
    <xf numFmtId="0" fontId="0" fillId="0" borderId="8" xfId="0" applyFill="1" applyBorder="1"/>
    <xf numFmtId="0" fontId="0" fillId="0" borderId="1" xfId="0" applyFill="1" applyBorder="1"/>
    <xf numFmtId="0" fontId="0" fillId="0" borderId="0" xfId="0" applyFill="1" applyBorder="1"/>
    <xf numFmtId="0" fontId="1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4" xfId="0" applyBorder="1" applyAlignment="1">
      <alignment horizontal="center" textRotation="90"/>
    </xf>
    <xf numFmtId="0" fontId="5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textRotation="45"/>
    </xf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textRotation="90" wrapText="1"/>
    </xf>
    <xf numFmtId="0" fontId="0" fillId="0" borderId="4" xfId="0" applyBorder="1" applyAlignment="1">
      <alignment horizontal="center" textRotation="90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topLeftCell="E1" zoomScale="80" zoomScaleNormal="80" workbookViewId="0">
      <selection activeCell="R25" sqref="R25"/>
    </sheetView>
  </sheetViews>
  <sheetFormatPr defaultRowHeight="14.5" x14ac:dyDescent="0.35"/>
  <cols>
    <col min="1" max="4" width="0" hidden="1" customWidth="1"/>
    <col min="5" max="5" width="17" customWidth="1"/>
    <col min="6" max="6" width="5" customWidth="1"/>
    <col min="7" max="7" width="26.453125" customWidth="1"/>
    <col min="8" max="13" width="5.26953125" customWidth="1"/>
    <col min="14" max="15" width="5.26953125" hidden="1" customWidth="1"/>
    <col min="16" max="16" width="5.26953125" customWidth="1"/>
    <col min="17" max="20" width="7.81640625" customWidth="1"/>
    <col min="21" max="24" width="4.54296875" customWidth="1"/>
  </cols>
  <sheetData>
    <row r="1" spans="1:24" x14ac:dyDescent="0.35">
      <c r="G1" t="s">
        <v>48</v>
      </c>
    </row>
    <row r="2" spans="1:24" x14ac:dyDescent="0.35">
      <c r="G2" s="1" t="s">
        <v>57</v>
      </c>
      <c r="H2" s="5"/>
      <c r="I2" s="6"/>
      <c r="J2" s="6"/>
      <c r="K2" s="6"/>
      <c r="L2" s="6"/>
      <c r="M2" s="6"/>
      <c r="N2" s="6"/>
      <c r="O2" s="6"/>
      <c r="P2" s="6"/>
    </row>
    <row r="3" spans="1:24" x14ac:dyDescent="0.35">
      <c r="G3" s="1" t="s">
        <v>70</v>
      </c>
      <c r="H3" s="10" t="s">
        <v>20</v>
      </c>
      <c r="I3" s="20"/>
      <c r="J3" s="20"/>
      <c r="K3" s="20"/>
      <c r="L3" s="20"/>
      <c r="M3" s="20"/>
      <c r="N3" s="20"/>
      <c r="O3" s="20"/>
      <c r="P3" s="20"/>
    </row>
    <row r="4" spans="1:24" x14ac:dyDescent="0.35">
      <c r="G4" s="1" t="s">
        <v>71</v>
      </c>
      <c r="H4" s="11" t="s">
        <v>17</v>
      </c>
      <c r="I4" s="10" t="s">
        <v>20</v>
      </c>
      <c r="J4" s="20"/>
      <c r="K4" s="21"/>
      <c r="L4" s="20"/>
      <c r="M4" s="20"/>
      <c r="N4" s="20"/>
      <c r="O4" s="20"/>
      <c r="P4" s="20"/>
    </row>
    <row r="5" spans="1:24" x14ac:dyDescent="0.35">
      <c r="G5" s="12" t="s">
        <v>59</v>
      </c>
      <c r="H5" s="1"/>
      <c r="I5" s="7"/>
      <c r="J5" s="8"/>
      <c r="K5" s="22"/>
      <c r="L5" s="23"/>
      <c r="M5" s="23"/>
      <c r="N5" s="23"/>
      <c r="O5" s="23"/>
      <c r="P5" s="23"/>
    </row>
    <row r="6" spans="1:24" x14ac:dyDescent="0.35">
      <c r="G6" s="24" t="s">
        <v>60</v>
      </c>
      <c r="H6" s="11" t="s">
        <v>49</v>
      </c>
      <c r="I6" s="11" t="s">
        <v>49</v>
      </c>
      <c r="J6" s="40" t="s">
        <v>50</v>
      </c>
      <c r="K6" s="29"/>
      <c r="L6" s="28"/>
      <c r="M6" s="28"/>
      <c r="N6" s="28"/>
      <c r="O6" s="28"/>
      <c r="P6" s="28"/>
    </row>
    <row r="7" spans="1:24" x14ac:dyDescent="0.35">
      <c r="G7" s="24" t="s">
        <v>61</v>
      </c>
      <c r="H7" s="11" t="s">
        <v>17</v>
      </c>
      <c r="I7" s="11" t="s">
        <v>17</v>
      </c>
      <c r="J7" s="27"/>
      <c r="K7" s="29"/>
      <c r="L7" s="30"/>
      <c r="M7" s="28"/>
      <c r="N7" s="28"/>
      <c r="O7" s="28"/>
      <c r="P7" s="28"/>
    </row>
    <row r="8" spans="1:24" x14ac:dyDescent="0.35">
      <c r="G8" s="24" t="s">
        <v>72</v>
      </c>
      <c r="H8" s="11" t="s">
        <v>17</v>
      </c>
      <c r="I8" s="10" t="s">
        <v>20</v>
      </c>
      <c r="J8" s="10" t="s">
        <v>20</v>
      </c>
      <c r="K8" s="1"/>
      <c r="L8" s="40" t="s">
        <v>50</v>
      </c>
      <c r="M8" s="39"/>
      <c r="N8" s="28"/>
      <c r="O8" s="28"/>
      <c r="P8" s="28"/>
    </row>
    <row r="9" spans="1:24" hidden="1" x14ac:dyDescent="0.35">
      <c r="G9" s="24"/>
      <c r="H9" s="25"/>
      <c r="I9" s="26"/>
      <c r="J9" s="27"/>
      <c r="K9" s="29"/>
      <c r="L9" s="30"/>
      <c r="M9" s="30"/>
      <c r="N9" s="30"/>
      <c r="O9" s="28"/>
      <c r="P9" s="28"/>
    </row>
    <row r="10" spans="1:24" hidden="1" x14ac:dyDescent="0.35">
      <c r="G10" s="24"/>
      <c r="H10" s="25"/>
      <c r="I10" s="26"/>
      <c r="J10" s="27"/>
      <c r="K10" s="29"/>
      <c r="L10" s="30"/>
      <c r="M10" s="30"/>
      <c r="N10" s="30"/>
      <c r="O10" s="30"/>
      <c r="P10" s="28"/>
    </row>
    <row r="11" spans="1:24" ht="27.5" customHeight="1" thickBot="1" x14ac:dyDescent="0.4">
      <c r="G11" s="37" t="s">
        <v>31</v>
      </c>
      <c r="H11" s="4" t="s">
        <v>15</v>
      </c>
      <c r="I11" s="4" t="s">
        <v>15</v>
      </c>
      <c r="J11" s="4" t="s">
        <v>15</v>
      </c>
      <c r="K11" s="4" t="s">
        <v>18</v>
      </c>
      <c r="L11" s="4" t="s">
        <v>18</v>
      </c>
      <c r="M11" s="4" t="s">
        <v>18</v>
      </c>
      <c r="N11" s="38"/>
      <c r="O11" s="38"/>
      <c r="P11" s="4" t="s">
        <v>15</v>
      </c>
      <c r="Q11" s="45" t="s">
        <v>42</v>
      </c>
      <c r="R11" s="42"/>
      <c r="S11" s="42"/>
      <c r="T11" s="42"/>
      <c r="U11" s="42" t="s">
        <v>37</v>
      </c>
      <c r="V11" s="42"/>
      <c r="W11" s="42"/>
      <c r="X11" s="42"/>
    </row>
    <row r="12" spans="1:24" ht="174.5" thickTop="1" x14ac:dyDescent="0.35">
      <c r="A12" s="41" t="s">
        <v>47</v>
      </c>
      <c r="B12" s="41"/>
      <c r="C12" s="41"/>
      <c r="D12" s="41"/>
      <c r="E12" s="41"/>
      <c r="F12" s="47" t="s">
        <v>46</v>
      </c>
      <c r="G12" s="19" t="s">
        <v>43</v>
      </c>
      <c r="H12" s="31" t="s">
        <v>57</v>
      </c>
      <c r="I12" s="17" t="s">
        <v>58</v>
      </c>
      <c r="J12" s="17" t="s">
        <v>73</v>
      </c>
      <c r="K12" s="17" t="s">
        <v>59</v>
      </c>
      <c r="L12" s="17" t="s">
        <v>60</v>
      </c>
      <c r="M12" s="17" t="s">
        <v>61</v>
      </c>
      <c r="N12" s="17"/>
      <c r="O12" s="17"/>
      <c r="P12" s="17" t="s">
        <v>72</v>
      </c>
      <c r="Q12" s="18" t="s">
        <v>63</v>
      </c>
      <c r="R12" s="18" t="s">
        <v>64</v>
      </c>
      <c r="S12" s="18" t="s">
        <v>65</v>
      </c>
      <c r="T12" s="18" t="s">
        <v>66</v>
      </c>
      <c r="U12" s="18" t="s">
        <v>62</v>
      </c>
      <c r="V12" s="18" t="s">
        <v>67</v>
      </c>
      <c r="W12" s="18" t="s">
        <v>68</v>
      </c>
      <c r="X12" s="18" t="s">
        <v>69</v>
      </c>
    </row>
    <row r="13" spans="1:24" ht="38" customHeight="1" x14ac:dyDescent="0.35">
      <c r="A13" s="1">
        <v>1</v>
      </c>
      <c r="B13" s="1">
        <v>2</v>
      </c>
      <c r="C13" s="1">
        <v>3</v>
      </c>
      <c r="D13" s="1">
        <v>4</v>
      </c>
      <c r="E13" s="1">
        <v>1</v>
      </c>
      <c r="F13" s="48"/>
      <c r="G13" s="1" t="s">
        <v>44</v>
      </c>
      <c r="H13" s="5"/>
      <c r="I13" s="6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1"/>
      <c r="B14" s="1"/>
      <c r="C14" s="1"/>
      <c r="D14" s="1"/>
      <c r="E14" s="1" t="s">
        <v>51</v>
      </c>
      <c r="F14" s="1">
        <v>3</v>
      </c>
      <c r="G14" s="12" t="s">
        <v>52</v>
      </c>
      <c r="H14" s="8" t="s">
        <v>19</v>
      </c>
      <c r="I14" s="8" t="s">
        <v>19</v>
      </c>
      <c r="J14" s="9" t="s">
        <v>14</v>
      </c>
      <c r="K14" s="8" t="s">
        <v>15</v>
      </c>
      <c r="L14" s="9" t="s">
        <v>14</v>
      </c>
      <c r="M14" s="8" t="s">
        <v>19</v>
      </c>
      <c r="N14" s="1"/>
      <c r="O14" s="1"/>
      <c r="P14" s="9" t="s">
        <v>14</v>
      </c>
      <c r="Q14" s="1">
        <v>5</v>
      </c>
      <c r="R14" s="1">
        <v>5</v>
      </c>
      <c r="S14" s="1">
        <v>5</v>
      </c>
      <c r="T14" s="1">
        <v>5</v>
      </c>
      <c r="U14" s="1">
        <f>Q14*F14</f>
        <v>15</v>
      </c>
      <c r="V14" s="1">
        <f>R14*F14</f>
        <v>15</v>
      </c>
      <c r="W14" s="1">
        <f>S14*F14</f>
        <v>15</v>
      </c>
      <c r="X14" s="1">
        <f>T14*F14</f>
        <v>15</v>
      </c>
    </row>
    <row r="15" spans="1:24" x14ac:dyDescent="0.35">
      <c r="A15" s="1"/>
      <c r="B15" s="1"/>
      <c r="C15" s="1"/>
      <c r="D15" s="1"/>
      <c r="E15" s="1" t="s">
        <v>51</v>
      </c>
      <c r="F15" s="1">
        <v>3</v>
      </c>
      <c r="G15" s="1" t="s">
        <v>53</v>
      </c>
      <c r="H15" s="9" t="s">
        <v>14</v>
      </c>
      <c r="I15" s="9" t="s">
        <v>14</v>
      </c>
      <c r="J15" s="8" t="s">
        <v>15</v>
      </c>
      <c r="K15" s="8" t="s">
        <v>15</v>
      </c>
      <c r="L15" s="8" t="s">
        <v>19</v>
      </c>
      <c r="M15" s="8" t="s">
        <v>15</v>
      </c>
      <c r="N15" s="1"/>
      <c r="O15" s="1"/>
      <c r="P15" s="9" t="s">
        <v>14</v>
      </c>
      <c r="Q15" s="1">
        <v>2</v>
      </c>
      <c r="R15" s="1">
        <v>2</v>
      </c>
      <c r="S15" s="1">
        <v>2</v>
      </c>
      <c r="T15" s="1">
        <v>2</v>
      </c>
      <c r="U15" s="1">
        <f t="shared" ref="U15:U18" si="0">Q15*F15</f>
        <v>6</v>
      </c>
      <c r="V15" s="1">
        <f t="shared" ref="V15:V18" si="1">R15*F15</f>
        <v>6</v>
      </c>
      <c r="W15" s="1">
        <f t="shared" ref="W15:W24" si="2">S15*F15</f>
        <v>6</v>
      </c>
      <c r="X15" s="1">
        <f t="shared" ref="X15:X18" si="3">T15*F15</f>
        <v>6</v>
      </c>
    </row>
    <row r="16" spans="1:24" x14ac:dyDescent="0.35">
      <c r="A16" s="1"/>
      <c r="B16" s="1"/>
      <c r="C16" s="1"/>
      <c r="D16" s="1"/>
      <c r="E16" s="1" t="s">
        <v>51</v>
      </c>
      <c r="F16" s="1">
        <v>5</v>
      </c>
      <c r="G16" s="1" t="s">
        <v>54</v>
      </c>
      <c r="H16" s="9" t="s">
        <v>14</v>
      </c>
      <c r="I16" s="8" t="s">
        <v>19</v>
      </c>
      <c r="J16" s="8" t="s">
        <v>19</v>
      </c>
      <c r="K16" s="8" t="s">
        <v>15</v>
      </c>
      <c r="L16" s="9" t="s">
        <v>14</v>
      </c>
      <c r="M16" s="9" t="s">
        <v>14</v>
      </c>
      <c r="N16" s="1"/>
      <c r="O16" s="1"/>
      <c r="P16" s="8" t="s">
        <v>19</v>
      </c>
      <c r="Q16" s="1">
        <v>0</v>
      </c>
      <c r="R16" s="1">
        <v>0</v>
      </c>
      <c r="S16" s="1">
        <v>0</v>
      </c>
      <c r="T16" s="1">
        <v>4</v>
      </c>
      <c r="U16" s="1">
        <f t="shared" si="0"/>
        <v>0</v>
      </c>
      <c r="V16" s="1">
        <f t="shared" si="1"/>
        <v>0</v>
      </c>
      <c r="W16" s="1">
        <f t="shared" si="2"/>
        <v>0</v>
      </c>
      <c r="X16" s="1">
        <f t="shared" si="3"/>
        <v>20</v>
      </c>
    </row>
    <row r="17" spans="1:24" x14ac:dyDescent="0.35">
      <c r="A17" s="1"/>
      <c r="B17" s="1"/>
      <c r="C17" s="1"/>
      <c r="D17" s="1"/>
      <c r="E17" s="1" t="s">
        <v>51</v>
      </c>
      <c r="F17" s="1">
        <v>5</v>
      </c>
      <c r="G17" s="1" t="s">
        <v>55</v>
      </c>
      <c r="H17" s="9" t="s">
        <v>14</v>
      </c>
      <c r="I17" s="9" t="s">
        <v>14</v>
      </c>
      <c r="J17" s="9" t="s">
        <v>14</v>
      </c>
      <c r="K17" s="8" t="s">
        <v>15</v>
      </c>
      <c r="L17" s="8" t="s">
        <v>15</v>
      </c>
      <c r="M17" s="8" t="s">
        <v>19</v>
      </c>
      <c r="N17" s="1"/>
      <c r="O17" s="1"/>
      <c r="P17" s="9" t="s">
        <v>14</v>
      </c>
      <c r="Q17" s="1">
        <v>3</v>
      </c>
      <c r="R17" s="1">
        <v>4</v>
      </c>
      <c r="S17" s="1">
        <v>2</v>
      </c>
      <c r="T17" s="1">
        <v>1</v>
      </c>
      <c r="U17" s="1">
        <f t="shared" si="0"/>
        <v>15</v>
      </c>
      <c r="V17" s="1">
        <f t="shared" si="1"/>
        <v>20</v>
      </c>
      <c r="W17" s="1">
        <f t="shared" si="2"/>
        <v>10</v>
      </c>
      <c r="X17" s="1">
        <f t="shared" si="3"/>
        <v>5</v>
      </c>
    </row>
    <row r="18" spans="1:24" x14ac:dyDescent="0.35">
      <c r="A18" s="1"/>
      <c r="B18" s="1"/>
      <c r="C18" s="1"/>
      <c r="D18" s="1"/>
      <c r="E18" s="1" t="s">
        <v>51</v>
      </c>
      <c r="F18" s="1">
        <v>2</v>
      </c>
      <c r="G18" s="1" t="s">
        <v>56</v>
      </c>
      <c r="H18" s="8" t="s">
        <v>15</v>
      </c>
      <c r="I18" s="8" t="s">
        <v>15</v>
      </c>
      <c r="J18" s="8" t="s">
        <v>15</v>
      </c>
      <c r="K18" s="8" t="s">
        <v>19</v>
      </c>
      <c r="L18" s="8" t="s">
        <v>15</v>
      </c>
      <c r="M18" s="8" t="s">
        <v>15</v>
      </c>
      <c r="N18" s="1"/>
      <c r="O18" s="1"/>
      <c r="P18" s="8" t="s">
        <v>15</v>
      </c>
      <c r="Q18" s="1">
        <v>5</v>
      </c>
      <c r="R18" s="1">
        <v>5</v>
      </c>
      <c r="S18" s="1">
        <v>5</v>
      </c>
      <c r="T18" s="1">
        <v>5</v>
      </c>
      <c r="U18" s="1">
        <f t="shared" si="0"/>
        <v>10</v>
      </c>
      <c r="V18" s="1">
        <f t="shared" si="1"/>
        <v>10</v>
      </c>
      <c r="W18" s="1">
        <f t="shared" si="2"/>
        <v>10</v>
      </c>
      <c r="X18" s="1">
        <f t="shared" si="3"/>
        <v>10</v>
      </c>
    </row>
    <row r="19" spans="1:24" hidden="1" x14ac:dyDescent="0.35">
      <c r="A19" s="1"/>
      <c r="B19" s="1"/>
      <c r="C19" s="1"/>
      <c r="D19" s="1"/>
      <c r="E19" s="1" t="s">
        <v>51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>
        <f t="shared" si="2"/>
        <v>0</v>
      </c>
      <c r="X19" s="1"/>
    </row>
    <row r="20" spans="1:24" hidden="1" x14ac:dyDescent="0.35">
      <c r="A20" s="1"/>
      <c r="B20" s="1"/>
      <c r="C20" s="1"/>
      <c r="D20" s="1"/>
      <c r="E20" s="1" t="s">
        <v>51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f t="shared" si="2"/>
        <v>0</v>
      </c>
      <c r="X20" s="1"/>
    </row>
    <row r="21" spans="1:24" hidden="1" x14ac:dyDescent="0.35">
      <c r="A21" s="1"/>
      <c r="B21" s="1"/>
      <c r="C21" s="1"/>
      <c r="D21" s="1"/>
      <c r="E21" s="1" t="s">
        <v>51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f t="shared" si="2"/>
        <v>0</v>
      </c>
      <c r="X21" s="1"/>
    </row>
    <row r="22" spans="1:24" hidden="1" x14ac:dyDescent="0.35">
      <c r="A22" s="1"/>
      <c r="B22" s="1"/>
      <c r="C22" s="1"/>
      <c r="D22" s="1"/>
      <c r="E22" s="1" t="s">
        <v>51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f t="shared" si="2"/>
        <v>0</v>
      </c>
      <c r="X22" s="1"/>
    </row>
    <row r="23" spans="1:24" hidden="1" x14ac:dyDescent="0.35">
      <c r="A23" s="1"/>
      <c r="B23" s="1"/>
      <c r="C23" s="1"/>
      <c r="D23" s="1"/>
      <c r="E23" s="1" t="s">
        <v>51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f t="shared" si="2"/>
        <v>0</v>
      </c>
      <c r="X23" s="1"/>
    </row>
    <row r="24" spans="1:24" hidden="1" x14ac:dyDescent="0.35">
      <c r="A24" s="1"/>
      <c r="B24" s="1"/>
      <c r="C24" s="1"/>
      <c r="D24" s="1"/>
      <c r="E24" s="1" t="s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f t="shared" si="2"/>
        <v>0</v>
      </c>
      <c r="X24" s="1"/>
    </row>
    <row r="25" spans="1:24" x14ac:dyDescent="0.35">
      <c r="F25" s="34"/>
      <c r="G25" s="35" t="s">
        <v>45</v>
      </c>
      <c r="H25" s="35">
        <v>30</v>
      </c>
      <c r="I25" s="35">
        <v>5</v>
      </c>
      <c r="J25" s="35">
        <v>200</v>
      </c>
      <c r="K25" s="35">
        <v>8</v>
      </c>
      <c r="L25" s="35">
        <v>200</v>
      </c>
      <c r="M25" s="35">
        <v>1</v>
      </c>
      <c r="N25" s="35"/>
      <c r="O25" s="35"/>
      <c r="P25" s="35">
        <v>12</v>
      </c>
      <c r="Q25" s="33"/>
      <c r="R25" s="1"/>
      <c r="S25" s="1"/>
      <c r="T25" s="1"/>
      <c r="U25" s="1"/>
      <c r="V25" s="1"/>
      <c r="W25" s="1"/>
      <c r="X25" s="1"/>
    </row>
    <row r="26" spans="1:24" x14ac:dyDescent="0.35">
      <c r="F26" s="36"/>
      <c r="G26" s="35" t="s">
        <v>41</v>
      </c>
      <c r="H26" s="35" t="s">
        <v>74</v>
      </c>
      <c r="I26" s="35" t="s">
        <v>74</v>
      </c>
      <c r="J26" s="35" t="s">
        <v>76</v>
      </c>
      <c r="K26" s="35" t="s">
        <v>75</v>
      </c>
      <c r="L26" s="35" t="s">
        <v>76</v>
      </c>
      <c r="M26" s="35" t="s">
        <v>77</v>
      </c>
      <c r="N26" s="35"/>
      <c r="O26" s="35"/>
      <c r="P26" s="35" t="s">
        <v>78</v>
      </c>
      <c r="Q26" s="32"/>
      <c r="R26" s="32"/>
      <c r="S26" s="32"/>
      <c r="T26" s="32"/>
      <c r="U26" s="1">
        <f>SUM(U13:U25)</f>
        <v>46</v>
      </c>
      <c r="V26" s="1">
        <f t="shared" ref="V26:X26" si="4">SUM(V13:V25)</f>
        <v>51</v>
      </c>
      <c r="W26" s="1">
        <f t="shared" si="4"/>
        <v>41</v>
      </c>
      <c r="X26" s="1">
        <f t="shared" si="4"/>
        <v>56</v>
      </c>
    </row>
    <row r="27" spans="1:24" x14ac:dyDescent="0.35">
      <c r="U27" s="32"/>
      <c r="V27" s="32"/>
      <c r="W27" s="32"/>
      <c r="X27" s="32"/>
    </row>
    <row r="28" spans="1:24" x14ac:dyDescent="0.35">
      <c r="F28" s="46" t="s">
        <v>3</v>
      </c>
      <c r="G28" s="46"/>
      <c r="H28" s="1"/>
      <c r="I28" s="1"/>
    </row>
    <row r="29" spans="1:24" x14ac:dyDescent="0.35">
      <c r="F29" s="8" t="s">
        <v>19</v>
      </c>
      <c r="G29" s="1" t="s">
        <v>4</v>
      </c>
      <c r="H29" s="43" t="s">
        <v>38</v>
      </c>
      <c r="I29" s="43"/>
    </row>
    <row r="30" spans="1:24" x14ac:dyDescent="0.35">
      <c r="F30" s="9" t="s">
        <v>14</v>
      </c>
      <c r="G30" s="1" t="s">
        <v>5</v>
      </c>
      <c r="H30" s="43"/>
      <c r="I30" s="43"/>
    </row>
    <row r="31" spans="1:24" x14ac:dyDescent="0.35">
      <c r="F31" s="8" t="s">
        <v>15</v>
      </c>
      <c r="G31" s="1" t="s">
        <v>6</v>
      </c>
      <c r="H31" s="43"/>
      <c r="I31" s="43"/>
    </row>
    <row r="32" spans="1:24" x14ac:dyDescent="0.35">
      <c r="F32" s="10" t="s">
        <v>20</v>
      </c>
      <c r="G32" s="1" t="s">
        <v>7</v>
      </c>
      <c r="H32" s="44" t="s">
        <v>39</v>
      </c>
      <c r="I32" s="44"/>
    </row>
    <row r="33" spans="6:9" x14ac:dyDescent="0.35">
      <c r="F33" s="11" t="s">
        <v>17</v>
      </c>
      <c r="G33" s="1" t="s">
        <v>8</v>
      </c>
      <c r="H33" s="44"/>
      <c r="I33" s="44"/>
    </row>
    <row r="34" spans="6:9" x14ac:dyDescent="0.35">
      <c r="F34" s="11" t="s">
        <v>49</v>
      </c>
      <c r="G34" s="1" t="s">
        <v>9</v>
      </c>
      <c r="H34" s="44"/>
      <c r="I34" s="44"/>
    </row>
    <row r="35" spans="6:9" x14ac:dyDescent="0.35">
      <c r="F35" s="40" t="s">
        <v>50</v>
      </c>
      <c r="G35" s="1" t="s">
        <v>10</v>
      </c>
      <c r="H35" s="44"/>
      <c r="I35" s="44"/>
    </row>
    <row r="36" spans="6:9" x14ac:dyDescent="0.35">
      <c r="F36" s="4" t="s">
        <v>18</v>
      </c>
      <c r="G36" s="1" t="s">
        <v>11</v>
      </c>
      <c r="H36" s="44" t="s">
        <v>40</v>
      </c>
      <c r="I36" s="44"/>
    </row>
    <row r="37" spans="6:9" x14ac:dyDescent="0.35">
      <c r="F37" s="4" t="s">
        <v>15</v>
      </c>
      <c r="G37" s="1" t="s">
        <v>12</v>
      </c>
      <c r="H37" s="44"/>
      <c r="I37" s="44"/>
    </row>
    <row r="38" spans="6:9" x14ac:dyDescent="0.35">
      <c r="F38" s="4" t="s">
        <v>16</v>
      </c>
      <c r="G38" s="1" t="s">
        <v>13</v>
      </c>
      <c r="H38" s="44"/>
      <c r="I38" s="44"/>
    </row>
  </sheetData>
  <mergeCells count="8">
    <mergeCell ref="A12:E12"/>
    <mergeCell ref="U11:X11"/>
    <mergeCell ref="H29:I31"/>
    <mergeCell ref="H32:I35"/>
    <mergeCell ref="H36:I38"/>
    <mergeCell ref="Q11:T11"/>
    <mergeCell ref="F28:G28"/>
    <mergeCell ref="F12:F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A1:C11"/>
    </sheetView>
  </sheetViews>
  <sheetFormatPr defaultRowHeight="14.5" x14ac:dyDescent="0.35"/>
  <cols>
    <col min="1" max="1" width="14" customWidth="1"/>
    <col min="3" max="3" width="25.54296875" customWidth="1"/>
  </cols>
  <sheetData>
    <row r="1" spans="1:3" x14ac:dyDescent="0.35">
      <c r="A1" t="s">
        <v>22</v>
      </c>
      <c r="B1" s="46" t="s">
        <v>3</v>
      </c>
      <c r="C1" s="46"/>
    </row>
    <row r="2" spans="1:3" x14ac:dyDescent="0.35">
      <c r="A2" t="s">
        <v>24</v>
      </c>
      <c r="B2" s="8" t="s">
        <v>19</v>
      </c>
      <c r="C2" s="1" t="s">
        <v>4</v>
      </c>
    </row>
    <row r="3" spans="1:3" x14ac:dyDescent="0.35">
      <c r="A3" t="s">
        <v>24</v>
      </c>
      <c r="B3" s="9" t="s">
        <v>14</v>
      </c>
      <c r="C3" s="1" t="s">
        <v>5</v>
      </c>
    </row>
    <row r="4" spans="1:3" x14ac:dyDescent="0.35">
      <c r="A4" t="s">
        <v>24</v>
      </c>
      <c r="B4" s="8" t="s">
        <v>15</v>
      </c>
      <c r="C4" s="1" t="s">
        <v>6</v>
      </c>
    </row>
    <row r="5" spans="1:3" x14ac:dyDescent="0.35">
      <c r="A5" t="s">
        <v>25</v>
      </c>
      <c r="B5" s="10" t="s">
        <v>20</v>
      </c>
      <c r="C5" s="1" t="s">
        <v>7</v>
      </c>
    </row>
    <row r="6" spans="1:3" x14ac:dyDescent="0.35">
      <c r="A6" t="s">
        <v>23</v>
      </c>
      <c r="B6" s="11" t="s">
        <v>17</v>
      </c>
      <c r="C6" s="1" t="s">
        <v>8</v>
      </c>
    </row>
    <row r="7" spans="1:3" x14ac:dyDescent="0.35">
      <c r="A7" t="s">
        <v>24</v>
      </c>
      <c r="B7" s="11" t="s">
        <v>21</v>
      </c>
      <c r="C7" s="1" t="s">
        <v>9</v>
      </c>
    </row>
    <row r="8" spans="1:3" x14ac:dyDescent="0.35">
      <c r="A8" t="s">
        <v>24</v>
      </c>
      <c r="B8" s="11" t="s">
        <v>18</v>
      </c>
      <c r="C8" s="1" t="s">
        <v>10</v>
      </c>
    </row>
    <row r="9" spans="1:3" x14ac:dyDescent="0.35">
      <c r="A9" t="s">
        <v>24</v>
      </c>
      <c r="B9" s="4" t="s">
        <v>18</v>
      </c>
      <c r="C9" s="1" t="s">
        <v>11</v>
      </c>
    </row>
    <row r="10" spans="1:3" x14ac:dyDescent="0.35">
      <c r="A10" t="s">
        <v>24</v>
      </c>
      <c r="B10" s="4" t="s">
        <v>15</v>
      </c>
      <c r="C10" s="1" t="s">
        <v>12</v>
      </c>
    </row>
    <row r="11" spans="1:3" x14ac:dyDescent="0.35">
      <c r="A11" t="s">
        <v>23</v>
      </c>
      <c r="B11" s="4" t="s">
        <v>16</v>
      </c>
      <c r="C11" s="1" t="s">
        <v>13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workbookViewId="0">
      <selection activeCell="F10" sqref="A1:F10"/>
    </sheetView>
  </sheetViews>
  <sheetFormatPr defaultRowHeight="14.5" x14ac:dyDescent="0.35"/>
  <cols>
    <col min="1" max="1" width="5" customWidth="1"/>
    <col min="2" max="2" width="26.453125" customWidth="1"/>
    <col min="3" max="12" width="5.26953125" customWidth="1"/>
    <col min="13" max="16" width="5.453125" customWidth="1"/>
  </cols>
  <sheetData>
    <row r="2" spans="1:16" x14ac:dyDescent="0.35">
      <c r="B2" s="1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</row>
    <row r="3" spans="1:16" x14ac:dyDescent="0.35">
      <c r="B3" s="1" t="s">
        <v>26</v>
      </c>
      <c r="C3" s="14"/>
      <c r="D3" s="15"/>
      <c r="E3" s="15" t="s">
        <v>20</v>
      </c>
      <c r="F3" s="15" t="s">
        <v>20</v>
      </c>
      <c r="G3" s="15"/>
      <c r="H3" s="15"/>
      <c r="I3" s="15"/>
      <c r="J3" s="15"/>
      <c r="K3" s="15"/>
      <c r="L3" s="15"/>
    </row>
    <row r="4" spans="1:16" x14ac:dyDescent="0.35">
      <c r="B4" s="1" t="s">
        <v>29</v>
      </c>
      <c r="C4" s="14"/>
      <c r="D4" s="15"/>
      <c r="E4" s="15"/>
      <c r="F4" s="11" t="s">
        <v>21</v>
      </c>
      <c r="G4" s="15"/>
      <c r="H4" s="15"/>
      <c r="I4" s="15"/>
      <c r="J4" s="15"/>
      <c r="K4" s="15"/>
      <c r="L4" s="15"/>
    </row>
    <row r="5" spans="1:16" x14ac:dyDescent="0.35">
      <c r="B5" s="12" t="s">
        <v>27</v>
      </c>
      <c r="C5" s="1"/>
      <c r="D5" s="7"/>
      <c r="E5" s="8"/>
      <c r="F5" s="9"/>
      <c r="G5" s="1"/>
      <c r="H5" s="1"/>
      <c r="I5" s="1"/>
      <c r="J5" s="1"/>
      <c r="K5" s="1"/>
      <c r="L5" s="1"/>
    </row>
    <row r="6" spans="1:16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6" x14ac:dyDescent="0.35">
      <c r="B7" t="s">
        <v>31</v>
      </c>
      <c r="C7" s="1"/>
      <c r="D7" s="4" t="s">
        <v>15</v>
      </c>
      <c r="E7" s="4" t="s">
        <v>15</v>
      </c>
      <c r="F7" s="4" t="s">
        <v>15</v>
      </c>
      <c r="G7" s="1"/>
      <c r="H7" s="1"/>
      <c r="I7" s="1"/>
      <c r="J7" s="1"/>
      <c r="K7" s="1"/>
      <c r="L7" s="1"/>
      <c r="M7" s="49" t="s">
        <v>36</v>
      </c>
      <c r="N7" s="50"/>
      <c r="O7" s="50"/>
      <c r="P7" s="50"/>
    </row>
    <row r="8" spans="1:16" ht="76.5" x14ac:dyDescent="0.35">
      <c r="A8" s="51" t="s">
        <v>30</v>
      </c>
      <c r="B8" s="2" t="s">
        <v>2</v>
      </c>
      <c r="C8" s="3"/>
      <c r="D8" s="13" t="s">
        <v>26</v>
      </c>
      <c r="E8" s="13" t="s">
        <v>29</v>
      </c>
      <c r="F8" s="13" t="s">
        <v>27</v>
      </c>
      <c r="G8" s="4"/>
      <c r="H8" s="4"/>
      <c r="I8" s="4"/>
      <c r="J8" s="4"/>
      <c r="K8" s="4"/>
      <c r="L8" s="4"/>
      <c r="M8" s="16" t="s">
        <v>32</v>
      </c>
      <c r="N8" s="16" t="s">
        <v>33</v>
      </c>
      <c r="O8" s="16" t="s">
        <v>34</v>
      </c>
      <c r="P8" s="16" t="s">
        <v>35</v>
      </c>
    </row>
    <row r="9" spans="1:16" x14ac:dyDescent="0.35">
      <c r="A9" s="52"/>
      <c r="B9" s="1" t="s">
        <v>0</v>
      </c>
      <c r="C9" s="5"/>
      <c r="D9" s="6"/>
      <c r="E9" s="6"/>
      <c r="F9" s="6"/>
      <c r="G9" s="6"/>
      <c r="H9" s="6"/>
      <c r="I9" s="6"/>
      <c r="J9" s="6"/>
      <c r="K9" s="6"/>
      <c r="L9" s="6"/>
      <c r="M9">
        <v>5</v>
      </c>
      <c r="N9">
        <v>4</v>
      </c>
      <c r="O9">
        <v>1</v>
      </c>
      <c r="P9">
        <v>3</v>
      </c>
    </row>
    <row r="10" spans="1:16" x14ac:dyDescent="0.35">
      <c r="A10" s="1">
        <v>10</v>
      </c>
      <c r="B10" s="12" t="s">
        <v>28</v>
      </c>
      <c r="C10" s="1"/>
      <c r="D10" s="7" t="s">
        <v>15</v>
      </c>
      <c r="E10" s="8" t="s">
        <v>19</v>
      </c>
      <c r="F10" s="9" t="s">
        <v>14</v>
      </c>
      <c r="G10" s="1"/>
      <c r="H10" s="1"/>
      <c r="I10" s="1"/>
      <c r="J10" s="1"/>
      <c r="K10" s="1"/>
      <c r="L10" s="1"/>
    </row>
    <row r="11" spans="1:1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2" spans="1:12" x14ac:dyDescent="0.35">
      <c r="A22" s="46" t="s">
        <v>3</v>
      </c>
      <c r="B22" s="46"/>
    </row>
    <row r="23" spans="1:12" x14ac:dyDescent="0.35">
      <c r="A23" s="8" t="s">
        <v>19</v>
      </c>
      <c r="B23" s="1" t="s">
        <v>4</v>
      </c>
    </row>
    <row r="24" spans="1:12" x14ac:dyDescent="0.35">
      <c r="A24" s="9" t="s">
        <v>14</v>
      </c>
      <c r="B24" s="1" t="s">
        <v>5</v>
      </c>
    </row>
    <row r="25" spans="1:12" x14ac:dyDescent="0.35">
      <c r="A25" s="8" t="s">
        <v>15</v>
      </c>
      <c r="B25" s="1" t="s">
        <v>6</v>
      </c>
    </row>
    <row r="26" spans="1:12" x14ac:dyDescent="0.35">
      <c r="A26" s="10" t="s">
        <v>20</v>
      </c>
      <c r="B26" s="1" t="s">
        <v>7</v>
      </c>
    </row>
    <row r="27" spans="1:12" x14ac:dyDescent="0.35">
      <c r="A27" s="11" t="s">
        <v>17</v>
      </c>
      <c r="B27" s="1" t="s">
        <v>8</v>
      </c>
    </row>
    <row r="28" spans="1:12" x14ac:dyDescent="0.35">
      <c r="A28" s="11" t="s">
        <v>21</v>
      </c>
      <c r="B28" s="1" t="s">
        <v>9</v>
      </c>
    </row>
    <row r="29" spans="1:12" x14ac:dyDescent="0.35">
      <c r="A29" s="11" t="s">
        <v>18</v>
      </c>
      <c r="B29" s="1" t="s">
        <v>10</v>
      </c>
    </row>
    <row r="30" spans="1:12" x14ac:dyDescent="0.35">
      <c r="A30" s="4" t="s">
        <v>18</v>
      </c>
      <c r="B30" s="1" t="s">
        <v>11</v>
      </c>
    </row>
    <row r="31" spans="1:12" x14ac:dyDescent="0.35">
      <c r="A31" s="4" t="s">
        <v>15</v>
      </c>
      <c r="B31" s="1" t="s">
        <v>12</v>
      </c>
    </row>
    <row r="32" spans="1:12" x14ac:dyDescent="0.35">
      <c r="A32" s="4" t="s">
        <v>16</v>
      </c>
      <c r="B32" s="1" t="s">
        <v>13</v>
      </c>
    </row>
  </sheetData>
  <mergeCells count="3">
    <mergeCell ref="M7:P7"/>
    <mergeCell ref="A8:A9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Kathryn Atherton</cp:lastModifiedBy>
  <dcterms:created xsi:type="dcterms:W3CDTF">2011-03-07T10:51:27Z</dcterms:created>
  <dcterms:modified xsi:type="dcterms:W3CDTF">2016-01-29T20:00:31Z</dcterms:modified>
</cp:coreProperties>
</file>