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\Desktop\"/>
    </mc:Choice>
  </mc:AlternateContent>
  <bookViews>
    <workbookView xWindow="0" yWindow="0" windowWidth="19200" windowHeight="889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O14" i="1" l="1"/>
  <c r="P14" i="1" l="1"/>
  <c r="Q14" i="1"/>
  <c r="P17" i="1"/>
  <c r="Q17" i="1"/>
  <c r="O17" i="1"/>
  <c r="P16" i="1"/>
  <c r="Q16" i="1"/>
  <c r="O16" i="1"/>
  <c r="P15" i="1"/>
  <c r="Q15" i="1"/>
  <c r="O15" i="1"/>
  <c r="P13" i="1"/>
  <c r="Q13" i="1"/>
  <c r="O13" i="1"/>
  <c r="P12" i="1"/>
  <c r="Q12" i="1"/>
  <c r="O12" i="1"/>
  <c r="Q19" i="1" l="1"/>
  <c r="P19" i="1"/>
  <c r="O19" i="1"/>
</calcChain>
</file>

<file path=xl/sharedStrings.xml><?xml version="1.0" encoding="utf-8"?>
<sst xmlns="http://schemas.openxmlformats.org/spreadsheetml/2006/main" count="184" uniqueCount="67">
  <si>
    <t>Technical Requirements</t>
  </si>
  <si>
    <t>Inexpensive to build</t>
  </si>
  <si>
    <t>Energy Stored</t>
  </si>
  <si>
    <t>▬</t>
  </si>
  <si>
    <t>Inexpensive to maintain</t>
  </si>
  <si>
    <t>‡</t>
  </si>
  <si>
    <t>Efficiency</t>
  </si>
  <si>
    <t>▼</t>
  </si>
  <si>
    <t>Size</t>
  </si>
  <si>
    <t>Retrieval Rate</t>
  </si>
  <si>
    <t>+</t>
  </si>
  <si>
    <t>Direction of improvement</t>
  </si>
  <si>
    <t>▲</t>
  </si>
  <si>
    <r>
      <rPr>
        <b/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Competitive Analysis 
(0-worst 5- best) unweighted</t>
    </r>
  </si>
  <si>
    <t>Weighted decision</t>
  </si>
  <si>
    <t>Stake Holders</t>
  </si>
  <si>
    <t>weight/Importance</t>
  </si>
  <si>
    <r>
      <rPr>
        <b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Technical 
Requirements</t>
    </r>
  </si>
  <si>
    <t>Energy stored</t>
  </si>
  <si>
    <t>Liquid Air</t>
  </si>
  <si>
    <t>Battery House</t>
  </si>
  <si>
    <t>Star Power Inc.</t>
  </si>
  <si>
    <r>
      <rPr>
        <b/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-Client Requirements</t>
    </r>
  </si>
  <si>
    <t>◙</t>
  </si>
  <si>
    <t>○</t>
  </si>
  <si>
    <t>High Efficiency</t>
  </si>
  <si>
    <t>Small</t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</si>
  <si>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or limit</t>
    </r>
  </si>
  <si>
    <t>Units</t>
  </si>
  <si>
    <t>$</t>
  </si>
  <si>
    <t>J</t>
  </si>
  <si>
    <t>%</t>
  </si>
  <si>
    <t>m^2</t>
  </si>
  <si>
    <t>MW*h</t>
  </si>
  <si>
    <t>Legend</t>
  </si>
  <si>
    <t>Strong relationship</t>
  </si>
  <si>
    <t>What vs How</t>
  </si>
  <si>
    <t>Moderate Relationship</t>
  </si>
  <si>
    <t>Weak Relationship</t>
  </si>
  <si>
    <t>Strong Positive Correlation</t>
  </si>
  <si>
    <t>How vs How</t>
  </si>
  <si>
    <t>Positive Correlation</t>
  </si>
  <si>
    <t>Negative Correlation</t>
  </si>
  <si>
    <t>Strong Negative Correlation</t>
  </si>
  <si>
    <t>Objective is to Minimize</t>
  </si>
  <si>
    <t>Direction</t>
  </si>
  <si>
    <t>Objective is to Maximize</t>
  </si>
  <si>
    <t>X</t>
  </si>
  <si>
    <t>Objective is to Hit Target</t>
  </si>
  <si>
    <t>Arial Fonts</t>
  </si>
  <si>
    <t>Block element</t>
  </si>
  <si>
    <t>General Punc</t>
  </si>
  <si>
    <t>Basic Latin</t>
  </si>
  <si>
    <t>Functional Requirements</t>
  </si>
  <si>
    <t>Weight</t>
  </si>
  <si>
    <t>Size (diameter)</t>
  </si>
  <si>
    <t>thickness</t>
  </si>
  <si>
    <t>Competitive Analysis 
(0-worst 5- best)</t>
  </si>
  <si>
    <t>Functional 
Requirements</t>
  </si>
  <si>
    <t>MOM's Cookies</t>
  </si>
  <si>
    <t>Mrs. Fields</t>
  </si>
  <si>
    <t>Kebler</t>
  </si>
  <si>
    <t>Girl Scout</t>
  </si>
  <si>
    <t>Customer Requirements</t>
  </si>
  <si>
    <t>Generous Portion</t>
  </si>
  <si>
    <t>Maintenance</t>
  </si>
  <si>
    <t>Solar Crystals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</si>
</sst>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sz val="11"/>
      <color rgb="FF0070C0"/>
      <name val="Arial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0" fillId="3" borderId="3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Border="1" applyAlignment="1">
      <alignment horizontal="center" textRotation="90"/>
    </xf>
    <xf numFmtId="0" fontId="0" fillId="0" borderId="0" xfId="0" applyBorder="1"/>
    <xf numFmtId="0" fontId="0" fillId="0" borderId="2" xfId="0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7" xfId="0" applyFont="1" applyBorder="1" applyAlignment="1">
      <alignment vertical="top"/>
    </xf>
    <xf numFmtId="0" fontId="0" fillId="0" borderId="4" xfId="0" applyBorder="1" applyAlignment="1">
      <alignment horizontal="center" textRotation="90"/>
    </xf>
    <xf numFmtId="0" fontId="0" fillId="0" borderId="9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abSelected="1" zoomScale="102" zoomScaleNormal="130" workbookViewId="0">
      <selection activeCell="S9" sqref="S9"/>
    </sheetView>
  </sheetViews>
  <sheetFormatPr defaultRowHeight="14.5" x14ac:dyDescent="0.35"/>
  <cols>
    <col min="3" max="3" width="5" customWidth="1"/>
    <col min="4" max="4" width="26.453125" customWidth="1"/>
    <col min="5" max="5" width="7.54296875" customWidth="1"/>
    <col min="6" max="9" width="5.26953125" customWidth="1"/>
    <col min="10" max="10" width="6.453125" bestFit="1" customWidth="1"/>
    <col min="11" max="14" width="7.81640625" customWidth="1"/>
    <col min="15" max="15" width="5.7265625" customWidth="1"/>
    <col min="16" max="16" width="5.81640625" customWidth="1"/>
    <col min="17" max="17" width="5.36328125" customWidth="1"/>
  </cols>
  <sheetData>
    <row r="2" spans="1:20" x14ac:dyDescent="0.35">
      <c r="D2" s="1" t="s">
        <v>0</v>
      </c>
      <c r="E2" s="5"/>
      <c r="F2" s="6"/>
      <c r="G2" s="6"/>
      <c r="H2" s="6"/>
      <c r="I2" s="6"/>
      <c r="J2" s="6"/>
    </row>
    <row r="3" spans="1:20" x14ac:dyDescent="0.35">
      <c r="D3" s="12" t="s">
        <v>1</v>
      </c>
      <c r="E3" s="5"/>
      <c r="F3" s="19"/>
      <c r="G3" s="19"/>
      <c r="H3" s="19"/>
      <c r="I3" s="19"/>
      <c r="J3" s="19"/>
    </row>
    <row r="4" spans="1:20" x14ac:dyDescent="0.35">
      <c r="D4" s="1" t="s">
        <v>2</v>
      </c>
      <c r="E4" s="11" t="s">
        <v>3</v>
      </c>
      <c r="F4" s="19"/>
      <c r="G4" s="19"/>
      <c r="H4" s="20"/>
      <c r="I4" s="19"/>
      <c r="J4" s="19"/>
    </row>
    <row r="5" spans="1:20" x14ac:dyDescent="0.35">
      <c r="D5" s="1" t="s">
        <v>4</v>
      </c>
      <c r="E5" s="10" t="s">
        <v>5</v>
      </c>
      <c r="F5" s="11" t="s">
        <v>3</v>
      </c>
      <c r="G5" s="19"/>
      <c r="H5" s="21"/>
      <c r="I5" s="22"/>
      <c r="J5" s="22"/>
    </row>
    <row r="6" spans="1:20" x14ac:dyDescent="0.35">
      <c r="D6" s="1" t="s">
        <v>6</v>
      </c>
      <c r="E6" s="11" t="s">
        <v>7</v>
      </c>
      <c r="F6" s="24"/>
      <c r="G6" s="11" t="s">
        <v>7</v>
      </c>
      <c r="H6" s="21"/>
      <c r="I6" s="26"/>
      <c r="J6" s="26"/>
      <c r="T6" s="4" t="s">
        <v>12</v>
      </c>
    </row>
    <row r="7" spans="1:20" x14ac:dyDescent="0.35">
      <c r="D7" s="1" t="s">
        <v>8</v>
      </c>
      <c r="E7" s="11" t="s">
        <v>3</v>
      </c>
      <c r="F7" s="11" t="s">
        <v>7</v>
      </c>
      <c r="G7" s="10" t="s">
        <v>5</v>
      </c>
      <c r="H7" s="27"/>
      <c r="I7" s="26"/>
      <c r="J7" s="26"/>
    </row>
    <row r="8" spans="1:20" x14ac:dyDescent="0.35">
      <c r="D8" s="37" t="s">
        <v>9</v>
      </c>
      <c r="E8" s="23"/>
      <c r="F8" s="11" t="s">
        <v>10</v>
      </c>
      <c r="G8" s="25"/>
      <c r="H8" s="27"/>
      <c r="I8" s="28"/>
      <c r="J8" s="26"/>
    </row>
    <row r="9" spans="1:20" ht="28.5" customHeight="1" thickBot="1" x14ac:dyDescent="0.4">
      <c r="D9" s="35" t="s">
        <v>11</v>
      </c>
      <c r="E9" s="4" t="s">
        <v>7</v>
      </c>
      <c r="F9" s="4" t="s">
        <v>12</v>
      </c>
      <c r="G9" s="4" t="s">
        <v>7</v>
      </c>
      <c r="H9" s="4" t="s">
        <v>12</v>
      </c>
      <c r="I9" s="4" t="s">
        <v>7</v>
      </c>
      <c r="J9" s="4" t="s">
        <v>12</v>
      </c>
      <c r="K9" s="43" t="s">
        <v>13</v>
      </c>
      <c r="L9" s="40"/>
      <c r="M9" s="40"/>
      <c r="N9" s="40"/>
      <c r="O9" s="49" t="s">
        <v>14</v>
      </c>
      <c r="P9" s="49"/>
      <c r="Q9" s="49"/>
    </row>
    <row r="10" spans="1:20" ht="98" thickTop="1" x14ac:dyDescent="0.35">
      <c r="A10" s="39" t="s">
        <v>15</v>
      </c>
      <c r="B10" s="39"/>
      <c r="C10" s="45" t="s">
        <v>16</v>
      </c>
      <c r="D10" s="18" t="s">
        <v>17</v>
      </c>
      <c r="E10" s="29" t="s">
        <v>1</v>
      </c>
      <c r="F10" s="36" t="s">
        <v>18</v>
      </c>
      <c r="G10" s="36" t="s">
        <v>65</v>
      </c>
      <c r="H10" s="36" t="s">
        <v>6</v>
      </c>
      <c r="I10" s="36" t="s">
        <v>8</v>
      </c>
      <c r="J10" s="36" t="s">
        <v>9</v>
      </c>
      <c r="K10" s="17" t="s">
        <v>21</v>
      </c>
      <c r="L10" s="17" t="s">
        <v>19</v>
      </c>
      <c r="M10" s="17" t="s">
        <v>20</v>
      </c>
      <c r="N10" s="17"/>
      <c r="O10" s="17" t="s">
        <v>21</v>
      </c>
      <c r="P10" s="17" t="s">
        <v>19</v>
      </c>
      <c r="Q10" s="17" t="s">
        <v>20</v>
      </c>
      <c r="R10" s="16"/>
    </row>
    <row r="11" spans="1:20" x14ac:dyDescent="0.35">
      <c r="A11" s="1" t="s">
        <v>66</v>
      </c>
      <c r="C11" s="46"/>
      <c r="D11" s="1" t="s">
        <v>22</v>
      </c>
      <c r="E11" s="5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Q11" s="1"/>
    </row>
    <row r="12" spans="1:20" x14ac:dyDescent="0.35">
      <c r="A12" s="1"/>
      <c r="B12" s="1"/>
      <c r="C12" s="1">
        <v>4</v>
      </c>
      <c r="D12" s="12" t="s">
        <v>1</v>
      </c>
      <c r="E12" s="8" t="s">
        <v>23</v>
      </c>
      <c r="F12" s="9" t="s">
        <v>24</v>
      </c>
      <c r="G12" s="8" t="s">
        <v>23</v>
      </c>
      <c r="H12" s="8" t="s">
        <v>23</v>
      </c>
      <c r="I12" s="9" t="s">
        <v>24</v>
      </c>
      <c r="J12" s="1"/>
      <c r="K12" s="1">
        <v>3</v>
      </c>
      <c r="L12" s="1">
        <v>1</v>
      </c>
      <c r="M12" s="1">
        <v>4</v>
      </c>
      <c r="N12" s="1"/>
      <c r="O12" s="1">
        <f>K12*4</f>
        <v>12</v>
      </c>
      <c r="P12" s="1">
        <f t="shared" ref="P12:Q12" si="0">L12*4</f>
        <v>4</v>
      </c>
      <c r="Q12" s="1">
        <f t="shared" si="0"/>
        <v>16</v>
      </c>
    </row>
    <row r="13" spans="1:20" x14ac:dyDescent="0.35">
      <c r="A13" s="1"/>
      <c r="B13" s="1"/>
      <c r="C13" s="1">
        <v>5</v>
      </c>
      <c r="D13" s="1" t="s">
        <v>2</v>
      </c>
      <c r="E13" s="9" t="s">
        <v>24</v>
      </c>
      <c r="F13" s="8" t="s">
        <v>23</v>
      </c>
      <c r="G13" s="9" t="s">
        <v>24</v>
      </c>
      <c r="H13" s="1"/>
      <c r="I13" s="8" t="s">
        <v>23</v>
      </c>
      <c r="J13" s="9" t="s">
        <v>24</v>
      </c>
      <c r="K13" s="1">
        <v>3</v>
      </c>
      <c r="L13" s="1">
        <v>5</v>
      </c>
      <c r="M13" s="1">
        <v>4</v>
      </c>
      <c r="N13" s="1"/>
      <c r="O13" s="1">
        <f>5*K13</f>
        <v>15</v>
      </c>
      <c r="P13" s="1">
        <f t="shared" ref="P13:Q13" si="1">5*L13</f>
        <v>25</v>
      </c>
      <c r="Q13" s="1">
        <f t="shared" si="1"/>
        <v>20</v>
      </c>
    </row>
    <row r="14" spans="1:20" x14ac:dyDescent="0.35">
      <c r="A14" s="1"/>
      <c r="B14" s="1"/>
      <c r="C14" s="1">
        <v>3</v>
      </c>
      <c r="D14" s="1" t="s">
        <v>4</v>
      </c>
      <c r="E14" s="8" t="s">
        <v>23</v>
      </c>
      <c r="F14" s="9" t="s">
        <v>24</v>
      </c>
      <c r="G14" s="8" t="s">
        <v>23</v>
      </c>
      <c r="H14" s="8" t="s">
        <v>23</v>
      </c>
      <c r="I14" s="8" t="s">
        <v>23</v>
      </c>
      <c r="J14" s="1"/>
      <c r="K14" s="1">
        <v>4</v>
      </c>
      <c r="L14" s="1">
        <v>1</v>
      </c>
      <c r="M14" s="1">
        <v>2</v>
      </c>
      <c r="N14" s="1"/>
      <c r="O14" s="1">
        <f>3*K14</f>
        <v>12</v>
      </c>
      <c r="P14" s="1">
        <f t="shared" ref="P14:Q14" si="2">3*L14</f>
        <v>3</v>
      </c>
      <c r="Q14" s="1">
        <f t="shared" si="2"/>
        <v>6</v>
      </c>
    </row>
    <row r="15" spans="1:20" x14ac:dyDescent="0.35">
      <c r="A15" s="1"/>
      <c r="B15" s="1"/>
      <c r="C15" s="1">
        <v>5</v>
      </c>
      <c r="D15" s="1" t="s">
        <v>25</v>
      </c>
      <c r="E15" s="8" t="s">
        <v>23</v>
      </c>
      <c r="F15" s="1"/>
      <c r="G15" s="8" t="s">
        <v>23</v>
      </c>
      <c r="H15" s="8" t="s">
        <v>23</v>
      </c>
      <c r="I15" s="1"/>
      <c r="J15" s="1"/>
      <c r="K15" s="1">
        <v>3</v>
      </c>
      <c r="L15" s="1">
        <v>4</v>
      </c>
      <c r="M15" s="1">
        <v>4</v>
      </c>
      <c r="N15" s="1"/>
      <c r="O15" s="1">
        <f>5*K15</f>
        <v>15</v>
      </c>
      <c r="P15" s="1">
        <f t="shared" ref="P15:Q15" si="3">5*L15</f>
        <v>20</v>
      </c>
      <c r="Q15" s="1">
        <f t="shared" si="3"/>
        <v>20</v>
      </c>
    </row>
    <row r="16" spans="1:20" x14ac:dyDescent="0.35">
      <c r="A16" s="1"/>
      <c r="B16" s="1"/>
      <c r="C16" s="1">
        <v>1</v>
      </c>
      <c r="D16" s="1" t="s">
        <v>26</v>
      </c>
      <c r="E16" s="9" t="s">
        <v>24</v>
      </c>
      <c r="F16" s="8" t="s">
        <v>23</v>
      </c>
      <c r="G16" s="8" t="s">
        <v>23</v>
      </c>
      <c r="H16" s="1"/>
      <c r="I16" s="8" t="s">
        <v>23</v>
      </c>
      <c r="J16" s="1"/>
      <c r="K16" s="1">
        <v>2</v>
      </c>
      <c r="L16" s="1">
        <v>4</v>
      </c>
      <c r="M16" s="1">
        <v>5</v>
      </c>
      <c r="N16" s="1"/>
      <c r="O16" s="1">
        <f>K16*1</f>
        <v>2</v>
      </c>
      <c r="P16" s="1">
        <f t="shared" ref="P16:Q16" si="4">L16*1</f>
        <v>4</v>
      </c>
      <c r="Q16" s="1">
        <f t="shared" si="4"/>
        <v>5</v>
      </c>
    </row>
    <row r="17" spans="1:17" x14ac:dyDescent="0.35">
      <c r="A17" s="1"/>
      <c r="B17" s="1"/>
      <c r="C17" s="1">
        <v>3</v>
      </c>
      <c r="D17" s="37" t="s">
        <v>9</v>
      </c>
      <c r="E17" s="1"/>
      <c r="F17" s="9" t="s">
        <v>24</v>
      </c>
      <c r="G17" s="1"/>
      <c r="H17" s="1"/>
      <c r="I17" s="1"/>
      <c r="J17" s="8" t="s">
        <v>23</v>
      </c>
      <c r="K17" s="1">
        <v>4</v>
      </c>
      <c r="L17" s="1">
        <v>5</v>
      </c>
      <c r="M17" s="1">
        <v>4</v>
      </c>
      <c r="N17" s="1"/>
      <c r="O17" s="1">
        <f>3*K17</f>
        <v>12</v>
      </c>
      <c r="P17" s="1">
        <f t="shared" ref="P17:Q17" si="5">3*L17</f>
        <v>15</v>
      </c>
      <c r="Q17" s="1">
        <f t="shared" si="5"/>
        <v>12</v>
      </c>
    </row>
    <row r="18" spans="1:17" x14ac:dyDescent="0.35">
      <c r="C18" s="32"/>
      <c r="D18" s="33" t="s">
        <v>27</v>
      </c>
      <c r="E18" s="38">
        <v>150000</v>
      </c>
      <c r="F18" s="33"/>
      <c r="G18" s="33"/>
      <c r="H18" s="33">
        <v>80</v>
      </c>
      <c r="I18" s="33"/>
      <c r="J18" s="33">
        <v>120</v>
      </c>
      <c r="K18" s="31"/>
      <c r="L18" s="1"/>
      <c r="M18" s="1"/>
      <c r="N18" s="1"/>
      <c r="O18" s="1"/>
      <c r="P18" s="1"/>
      <c r="Q18" s="1"/>
    </row>
    <row r="19" spans="1:17" x14ac:dyDescent="0.35">
      <c r="C19" s="34"/>
      <c r="D19" s="33" t="s">
        <v>28</v>
      </c>
      <c r="E19" s="33" t="s">
        <v>29</v>
      </c>
      <c r="F19" s="33" t="s">
        <v>30</v>
      </c>
      <c r="G19" s="33" t="s">
        <v>29</v>
      </c>
      <c r="H19" s="33" t="s">
        <v>31</v>
      </c>
      <c r="I19" s="33" t="s">
        <v>32</v>
      </c>
      <c r="J19" s="33" t="s">
        <v>33</v>
      </c>
      <c r="K19" s="30"/>
      <c r="L19" s="30"/>
      <c r="M19" s="30"/>
      <c r="N19" s="30"/>
      <c r="O19" s="1">
        <f>SUM(O11:O18)</f>
        <v>68</v>
      </c>
      <c r="P19" s="1">
        <f>SUM(P11:P18)</f>
        <v>71</v>
      </c>
      <c r="Q19" s="1">
        <f>SUM(Q11:Q18)</f>
        <v>79</v>
      </c>
    </row>
    <row r="20" spans="1:17" x14ac:dyDescent="0.35">
      <c r="O20" s="30"/>
      <c r="P20" s="30"/>
      <c r="Q20" s="30"/>
    </row>
    <row r="21" spans="1:17" x14ac:dyDescent="0.35">
      <c r="C21" s="44" t="s">
        <v>34</v>
      </c>
      <c r="D21" s="44"/>
      <c r="E21" s="1"/>
      <c r="F21" s="1"/>
    </row>
    <row r="22" spans="1:17" x14ac:dyDescent="0.35">
      <c r="C22" s="8" t="s">
        <v>23</v>
      </c>
      <c r="D22" s="1" t="s">
        <v>35</v>
      </c>
      <c r="E22" s="41" t="s">
        <v>36</v>
      </c>
      <c r="F22" s="41"/>
    </row>
    <row r="23" spans="1:17" x14ac:dyDescent="0.35">
      <c r="C23" s="9" t="s">
        <v>24</v>
      </c>
      <c r="D23" s="1" t="s">
        <v>37</v>
      </c>
      <c r="E23" s="41"/>
      <c r="F23" s="41"/>
    </row>
    <row r="24" spans="1:17" x14ac:dyDescent="0.35">
      <c r="C24" s="8" t="s">
        <v>12</v>
      </c>
      <c r="D24" s="1" t="s">
        <v>38</v>
      </c>
      <c r="E24" s="41"/>
      <c r="F24" s="41"/>
    </row>
    <row r="25" spans="1:17" x14ac:dyDescent="0.35">
      <c r="C25" s="10" t="s">
        <v>5</v>
      </c>
      <c r="D25" s="1" t="s">
        <v>39</v>
      </c>
      <c r="E25" s="42" t="s">
        <v>40</v>
      </c>
      <c r="F25" s="42"/>
    </row>
    <row r="26" spans="1:17" x14ac:dyDescent="0.35">
      <c r="C26" s="11" t="s">
        <v>10</v>
      </c>
      <c r="D26" s="1" t="s">
        <v>41</v>
      </c>
      <c r="E26" s="42"/>
      <c r="F26" s="42"/>
    </row>
    <row r="27" spans="1:17" x14ac:dyDescent="0.35">
      <c r="C27" s="11" t="s">
        <v>3</v>
      </c>
      <c r="D27" s="1" t="s">
        <v>42</v>
      </c>
      <c r="E27" s="42"/>
      <c r="F27" s="42"/>
    </row>
    <row r="28" spans="1:17" x14ac:dyDescent="0.35">
      <c r="C28" s="11" t="s">
        <v>7</v>
      </c>
      <c r="D28" s="1" t="s">
        <v>43</v>
      </c>
      <c r="E28" s="42"/>
      <c r="F28" s="42"/>
    </row>
    <row r="29" spans="1:17" x14ac:dyDescent="0.35">
      <c r="C29" s="4" t="s">
        <v>7</v>
      </c>
      <c r="D29" s="1" t="s">
        <v>44</v>
      </c>
      <c r="E29" s="42" t="s">
        <v>45</v>
      </c>
      <c r="F29" s="42"/>
    </row>
    <row r="30" spans="1:17" x14ac:dyDescent="0.35">
      <c r="C30" s="4" t="s">
        <v>12</v>
      </c>
      <c r="D30" s="1" t="s">
        <v>46</v>
      </c>
      <c r="E30" s="42"/>
      <c r="F30" s="42"/>
    </row>
    <row r="31" spans="1:17" x14ac:dyDescent="0.35">
      <c r="C31" s="4" t="s">
        <v>47</v>
      </c>
      <c r="D31" s="1" t="s">
        <v>48</v>
      </c>
      <c r="E31" s="42"/>
      <c r="F31" s="42"/>
    </row>
  </sheetData>
  <mergeCells count="7">
    <mergeCell ref="A10:B10"/>
    <mergeCell ref="E22:F24"/>
    <mergeCell ref="E25:F28"/>
    <mergeCell ref="E29:F31"/>
    <mergeCell ref="K9:N9"/>
    <mergeCell ref="C21:D21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4.5" x14ac:dyDescent="0.35"/>
  <cols>
    <col min="1" max="1" width="14" customWidth="1"/>
    <col min="3" max="3" width="25.54296875" customWidth="1"/>
  </cols>
  <sheetData>
    <row r="1" spans="1:3" x14ac:dyDescent="0.35">
      <c r="A1" t="s">
        <v>49</v>
      </c>
      <c r="B1" s="44" t="s">
        <v>34</v>
      </c>
      <c r="C1" s="44"/>
    </row>
    <row r="2" spans="1:3" x14ac:dyDescent="0.35">
      <c r="A2" t="s">
        <v>50</v>
      </c>
      <c r="B2" s="8" t="s">
        <v>23</v>
      </c>
      <c r="C2" s="1" t="s">
        <v>35</v>
      </c>
    </row>
    <row r="3" spans="1:3" x14ac:dyDescent="0.35">
      <c r="A3" t="s">
        <v>50</v>
      </c>
      <c r="B3" s="9" t="s">
        <v>24</v>
      </c>
      <c r="C3" s="1" t="s">
        <v>37</v>
      </c>
    </row>
    <row r="4" spans="1:3" x14ac:dyDescent="0.35">
      <c r="A4" t="s">
        <v>50</v>
      </c>
      <c r="B4" s="8" t="s">
        <v>12</v>
      </c>
      <c r="C4" s="1" t="s">
        <v>38</v>
      </c>
    </row>
    <row r="5" spans="1:3" x14ac:dyDescent="0.35">
      <c r="A5" t="s">
        <v>51</v>
      </c>
      <c r="B5" s="10" t="s">
        <v>5</v>
      </c>
      <c r="C5" s="1" t="s">
        <v>39</v>
      </c>
    </row>
    <row r="6" spans="1:3" x14ac:dyDescent="0.35">
      <c r="A6" t="s">
        <v>52</v>
      </c>
      <c r="B6" s="11" t="s">
        <v>10</v>
      </c>
      <c r="C6" s="1" t="s">
        <v>41</v>
      </c>
    </row>
    <row r="7" spans="1:3" x14ac:dyDescent="0.35">
      <c r="A7" t="s">
        <v>50</v>
      </c>
      <c r="B7" s="11" t="s">
        <v>3</v>
      </c>
      <c r="C7" s="1" t="s">
        <v>42</v>
      </c>
    </row>
    <row r="8" spans="1:3" x14ac:dyDescent="0.35">
      <c r="A8" t="s">
        <v>50</v>
      </c>
      <c r="B8" s="11" t="s">
        <v>7</v>
      </c>
      <c r="C8" s="1" t="s">
        <v>43</v>
      </c>
    </row>
    <row r="9" spans="1:3" x14ac:dyDescent="0.35">
      <c r="A9" t="s">
        <v>50</v>
      </c>
      <c r="B9" s="4" t="s">
        <v>7</v>
      </c>
      <c r="C9" s="1" t="s">
        <v>44</v>
      </c>
    </row>
    <row r="10" spans="1:3" x14ac:dyDescent="0.35">
      <c r="A10" t="s">
        <v>50</v>
      </c>
      <c r="B10" s="4" t="s">
        <v>12</v>
      </c>
      <c r="C10" s="1" t="s">
        <v>46</v>
      </c>
    </row>
    <row r="11" spans="1:3" x14ac:dyDescent="0.35">
      <c r="A11" t="s">
        <v>52</v>
      </c>
      <c r="B11" s="4" t="s">
        <v>47</v>
      </c>
      <c r="C11" s="1" t="s">
        <v>48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F10" sqref="A1:F10"/>
    </sheetView>
  </sheetViews>
  <sheetFormatPr defaultRowHeight="14.5" x14ac:dyDescent="0.35"/>
  <cols>
    <col min="1" max="1" width="5" customWidth="1"/>
    <col min="2" max="2" width="26.453125" customWidth="1"/>
    <col min="3" max="12" width="5.26953125" customWidth="1"/>
    <col min="13" max="16" width="5.453125" customWidth="1"/>
  </cols>
  <sheetData>
    <row r="2" spans="1:16" x14ac:dyDescent="0.35">
      <c r="B2" s="1" t="s">
        <v>53</v>
      </c>
      <c r="C2" s="5"/>
      <c r="D2" s="6"/>
      <c r="E2" s="6"/>
      <c r="F2" s="6"/>
      <c r="G2" s="6"/>
      <c r="H2" s="6"/>
      <c r="I2" s="6"/>
      <c r="J2" s="6"/>
      <c r="K2" s="6"/>
      <c r="L2" s="6"/>
    </row>
    <row r="3" spans="1:16" x14ac:dyDescent="0.35">
      <c r="B3" s="1" t="s">
        <v>54</v>
      </c>
      <c r="C3" s="14"/>
      <c r="D3" s="15"/>
      <c r="E3" s="15" t="s">
        <v>5</v>
      </c>
      <c r="F3" s="15" t="s">
        <v>5</v>
      </c>
      <c r="G3" s="15"/>
      <c r="H3" s="15"/>
      <c r="I3" s="15"/>
      <c r="J3" s="15"/>
      <c r="K3" s="15"/>
      <c r="L3" s="15"/>
    </row>
    <row r="4" spans="1:16" x14ac:dyDescent="0.35">
      <c r="B4" s="1" t="s">
        <v>55</v>
      </c>
      <c r="C4" s="14"/>
      <c r="D4" s="15"/>
      <c r="E4" s="15"/>
      <c r="F4" s="11" t="s">
        <v>3</v>
      </c>
      <c r="G4" s="15"/>
      <c r="H4" s="15"/>
      <c r="I4" s="15"/>
      <c r="J4" s="15"/>
      <c r="K4" s="15"/>
      <c r="L4" s="15"/>
    </row>
    <row r="5" spans="1:16" x14ac:dyDescent="0.35">
      <c r="B5" s="12" t="s">
        <v>56</v>
      </c>
      <c r="C5" s="1"/>
      <c r="D5" s="7"/>
      <c r="E5" s="8"/>
      <c r="F5" s="9"/>
      <c r="G5" s="1"/>
      <c r="H5" s="1"/>
      <c r="I5" s="1"/>
      <c r="J5" s="1"/>
      <c r="K5" s="1"/>
      <c r="L5" s="1"/>
    </row>
    <row r="6" spans="1:16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35">
      <c r="B7" t="s">
        <v>11</v>
      </c>
      <c r="C7" s="1"/>
      <c r="D7" s="4" t="s">
        <v>12</v>
      </c>
      <c r="E7" s="4" t="s">
        <v>12</v>
      </c>
      <c r="F7" s="4" t="s">
        <v>12</v>
      </c>
      <c r="G7" s="1"/>
      <c r="H7" s="1"/>
      <c r="I7" s="1"/>
      <c r="J7" s="1"/>
      <c r="K7" s="1"/>
      <c r="L7" s="1"/>
      <c r="M7" s="47" t="s">
        <v>57</v>
      </c>
      <c r="N7" s="48"/>
      <c r="O7" s="48"/>
      <c r="P7" s="48"/>
    </row>
    <row r="8" spans="1:16" ht="76.5" x14ac:dyDescent="0.35">
      <c r="A8" s="45" t="s">
        <v>16</v>
      </c>
      <c r="B8" s="2" t="s">
        <v>58</v>
      </c>
      <c r="C8" s="3"/>
      <c r="D8" s="13" t="s">
        <v>54</v>
      </c>
      <c r="E8" s="13" t="s">
        <v>55</v>
      </c>
      <c r="F8" s="13" t="s">
        <v>56</v>
      </c>
      <c r="G8" s="4"/>
      <c r="H8" s="4"/>
      <c r="I8" s="4"/>
      <c r="J8" s="4"/>
      <c r="K8" s="4"/>
      <c r="L8" s="4"/>
      <c r="M8" s="16" t="s">
        <v>59</v>
      </c>
      <c r="N8" s="16" t="s">
        <v>60</v>
      </c>
      <c r="O8" s="16" t="s">
        <v>61</v>
      </c>
      <c r="P8" s="16" t="s">
        <v>62</v>
      </c>
    </row>
    <row r="9" spans="1:16" x14ac:dyDescent="0.35">
      <c r="A9" s="46"/>
      <c r="B9" s="1" t="s">
        <v>63</v>
      </c>
      <c r="C9" s="5"/>
      <c r="D9" s="6"/>
      <c r="E9" s="6"/>
      <c r="F9" s="6"/>
      <c r="G9" s="6"/>
      <c r="H9" s="6"/>
      <c r="I9" s="6"/>
      <c r="J9" s="6"/>
      <c r="K9" s="6"/>
      <c r="L9" s="6"/>
      <c r="M9">
        <v>5</v>
      </c>
      <c r="N9">
        <v>4</v>
      </c>
      <c r="O9">
        <v>1</v>
      </c>
      <c r="P9">
        <v>3</v>
      </c>
    </row>
    <row r="10" spans="1:16" x14ac:dyDescent="0.35">
      <c r="A10" s="1">
        <v>10</v>
      </c>
      <c r="B10" s="12" t="s">
        <v>64</v>
      </c>
      <c r="C10" s="1"/>
      <c r="D10" s="7" t="s">
        <v>12</v>
      </c>
      <c r="E10" s="8" t="s">
        <v>23</v>
      </c>
      <c r="F10" s="9" t="s">
        <v>24</v>
      </c>
      <c r="G10" s="1"/>
      <c r="H10" s="1"/>
      <c r="I10" s="1"/>
      <c r="J10" s="1"/>
      <c r="K10" s="1"/>
      <c r="L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 x14ac:dyDescent="0.35">
      <c r="A22" s="44" t="s">
        <v>34</v>
      </c>
      <c r="B22" s="44"/>
    </row>
    <row r="23" spans="1:12" x14ac:dyDescent="0.35">
      <c r="A23" s="8" t="s">
        <v>23</v>
      </c>
      <c r="B23" s="1" t="s">
        <v>35</v>
      </c>
    </row>
    <row r="24" spans="1:12" x14ac:dyDescent="0.35">
      <c r="A24" s="9" t="s">
        <v>24</v>
      </c>
      <c r="B24" s="1" t="s">
        <v>37</v>
      </c>
    </row>
    <row r="25" spans="1:12" x14ac:dyDescent="0.35">
      <c r="A25" s="8" t="s">
        <v>12</v>
      </c>
      <c r="B25" s="1" t="s">
        <v>38</v>
      </c>
    </row>
    <row r="26" spans="1:12" x14ac:dyDescent="0.35">
      <c r="A26" s="10" t="s">
        <v>5</v>
      </c>
      <c r="B26" s="1" t="s">
        <v>39</v>
      </c>
    </row>
    <row r="27" spans="1:12" x14ac:dyDescent="0.35">
      <c r="A27" s="11" t="s">
        <v>10</v>
      </c>
      <c r="B27" s="1" t="s">
        <v>41</v>
      </c>
    </row>
    <row r="28" spans="1:12" x14ac:dyDescent="0.35">
      <c r="A28" s="11" t="s">
        <v>3</v>
      </c>
      <c r="B28" s="1" t="s">
        <v>42</v>
      </c>
    </row>
    <row r="29" spans="1:12" x14ac:dyDescent="0.35">
      <c r="A29" s="11" t="s">
        <v>7</v>
      </c>
      <c r="B29" s="1" t="s">
        <v>43</v>
      </c>
    </row>
    <row r="30" spans="1:12" x14ac:dyDescent="0.35">
      <c r="A30" s="4" t="s">
        <v>7</v>
      </c>
      <c r="B30" s="1" t="s">
        <v>44</v>
      </c>
    </row>
    <row r="31" spans="1:12" x14ac:dyDescent="0.35">
      <c r="A31" s="4" t="s">
        <v>12</v>
      </c>
      <c r="B31" s="1" t="s">
        <v>46</v>
      </c>
    </row>
    <row r="32" spans="1:12" x14ac:dyDescent="0.35">
      <c r="A32" s="4" t="s">
        <v>47</v>
      </c>
      <c r="B32" s="1" t="s">
        <v>48</v>
      </c>
    </row>
  </sheetData>
  <mergeCells count="3">
    <mergeCell ref="M7:P7"/>
    <mergeCell ref="A8:A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Kathryn Atherton</cp:lastModifiedBy>
  <cp:revision/>
  <dcterms:created xsi:type="dcterms:W3CDTF">2011-03-07T10:51:27Z</dcterms:created>
  <dcterms:modified xsi:type="dcterms:W3CDTF">2016-03-31T01:36:43Z</dcterms:modified>
  <cp:category/>
  <cp:contentStatus/>
</cp:coreProperties>
</file>