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hryn\Dropbox\School\Spring Freshman Year\ENGR 142\Proj 3\Decision Matricies\"/>
    </mc:Choice>
  </mc:AlternateContent>
  <bookViews>
    <workbookView xWindow="0" yWindow="0" windowWidth="19200" windowHeight="7890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B31" i="1" l="1"/>
  <c r="AH31" i="1"/>
  <c r="B32" i="1"/>
  <c r="AH32" i="1"/>
  <c r="B33" i="1"/>
  <c r="AH33" i="1"/>
  <c r="B34" i="1"/>
  <c r="AH34" i="1"/>
  <c r="B35" i="1"/>
  <c r="AH35" i="1"/>
  <c r="B36" i="1"/>
  <c r="AH36" i="1"/>
  <c r="B37" i="1"/>
  <c r="AH37" i="1"/>
  <c r="B38" i="1"/>
  <c r="AH38" i="1"/>
  <c r="B39" i="1"/>
  <c r="AH39" i="1"/>
  <c r="B40" i="1"/>
  <c r="AH40" i="1"/>
  <c r="B41" i="1"/>
  <c r="AH41" i="1"/>
  <c r="B42" i="1"/>
  <c r="AH42" i="1"/>
  <c r="B43" i="1"/>
  <c r="AH43" i="1"/>
  <c r="B44" i="1"/>
  <c r="AH44" i="1"/>
  <c r="B45" i="1"/>
  <c r="AH45" i="1"/>
  <c r="B46" i="1"/>
  <c r="AH46" i="1"/>
  <c r="B47" i="1"/>
  <c r="AH47" i="1"/>
  <c r="B48" i="1"/>
  <c r="AH48" i="1"/>
  <c r="B49" i="1"/>
  <c r="AH49" i="1"/>
  <c r="B50" i="1"/>
  <c r="AH50" i="1"/>
  <c r="B51" i="1"/>
  <c r="AH51" i="1"/>
  <c r="B52" i="1"/>
  <c r="AH52" i="1"/>
  <c r="B53" i="1"/>
  <c r="AH53" i="1"/>
  <c r="B54" i="1"/>
  <c r="AH54" i="1"/>
  <c r="B30" i="1"/>
  <c r="AH30" i="1"/>
  <c r="AG54" i="1"/>
  <c r="AG50" i="1"/>
  <c r="AG46" i="1"/>
  <c r="AG39" i="1"/>
  <c r="AG38" i="1"/>
  <c r="AG35" i="1"/>
  <c r="AG34" i="1"/>
  <c r="AG33" i="1"/>
  <c r="AG32" i="1"/>
  <c r="AG47" i="1"/>
  <c r="AG36" i="1"/>
  <c r="AG44" i="1"/>
  <c r="AG45" i="1"/>
  <c r="AG48" i="1"/>
  <c r="AG51" i="1"/>
  <c r="AG52" i="1"/>
  <c r="AG53" i="1"/>
  <c r="AG30" i="1"/>
  <c r="AG31" i="1"/>
  <c r="AG37" i="1"/>
  <c r="AG40" i="1"/>
  <c r="AG41" i="1"/>
  <c r="AG42" i="1"/>
  <c r="AG43" i="1"/>
  <c r="AG49" i="1"/>
  <c r="AG56" i="1"/>
  <c r="AF54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6" i="1"/>
  <c r="AH56" i="1"/>
</calcChain>
</file>

<file path=xl/sharedStrings.xml><?xml version="1.0" encoding="utf-8"?>
<sst xmlns="http://schemas.openxmlformats.org/spreadsheetml/2006/main" count="920" uniqueCount="117">
  <si>
    <t>Customer Requirements</t>
  </si>
  <si>
    <t>Functional Requirements</t>
  </si>
  <si>
    <t>Functional 
Requirements</t>
  </si>
  <si>
    <t>Legend</t>
  </si>
  <si>
    <t>Strong relationship</t>
  </si>
  <si>
    <t>Moderate Relationship</t>
  </si>
  <si>
    <t>Weak Relationship</t>
  </si>
  <si>
    <t>Strong Positive Correlation</t>
  </si>
  <si>
    <t>Positive Correlation</t>
  </si>
  <si>
    <t>Negative Correlation</t>
  </si>
  <si>
    <t>Strong Negative Correlation</t>
  </si>
  <si>
    <t>Objective is to Minimize</t>
  </si>
  <si>
    <t>Objective is to Maximize</t>
  </si>
  <si>
    <t>Objective is to Hit Target</t>
  </si>
  <si>
    <t>○</t>
  </si>
  <si>
    <t>▲</t>
  </si>
  <si>
    <t>X</t>
  </si>
  <si>
    <t>+</t>
  </si>
  <si>
    <t>▼</t>
  </si>
  <si>
    <t>◙</t>
  </si>
  <si>
    <t>‡</t>
  </si>
  <si>
    <t>▬</t>
  </si>
  <si>
    <t>Arial Fonts</t>
  </si>
  <si>
    <t>Basic Latin</t>
  </si>
  <si>
    <t>Block element</t>
  </si>
  <si>
    <t>General Punc</t>
  </si>
  <si>
    <t>Weight</t>
  </si>
  <si>
    <t>thickness</t>
  </si>
  <si>
    <t>Generous Portion</t>
  </si>
  <si>
    <t>Size (diameter)</t>
  </si>
  <si>
    <t>weight/Importance</t>
  </si>
  <si>
    <t>Direction of improvement</t>
  </si>
  <si>
    <t>MOM's Cookies</t>
  </si>
  <si>
    <t>Mrs. Fields</t>
  </si>
  <si>
    <t>Kebler</t>
  </si>
  <si>
    <t>Girl Scout</t>
  </si>
  <si>
    <t>Competitive Analysis 
(0-worst 5- best)</t>
  </si>
  <si>
    <t>Weighted decision</t>
  </si>
  <si>
    <t>What vs How</t>
  </si>
  <si>
    <t>How vs How</t>
  </si>
  <si>
    <t>Direction</t>
  </si>
  <si>
    <t>Units</t>
  </si>
  <si>
    <r>
      <rPr>
        <b/>
        <sz val="11"/>
        <color theme="1"/>
        <rFont val="Calibri"/>
        <family val="2"/>
        <scheme val="minor"/>
      </rPr>
      <t>Now</t>
    </r>
    <r>
      <rPr>
        <sz val="11"/>
        <color theme="1"/>
        <rFont val="Calibri"/>
        <family val="2"/>
        <scheme val="minor"/>
      </rPr>
      <t xml:space="preserve"> Competitive Analysis 
(0-worst 5- best) unweighted</t>
    </r>
  </si>
  <si>
    <r>
      <rPr>
        <b/>
        <sz val="11"/>
        <color theme="1"/>
        <rFont val="Calibri"/>
        <family val="2"/>
        <scheme val="minor"/>
      </rPr>
      <t>What</t>
    </r>
    <r>
      <rPr>
        <sz val="11"/>
        <color theme="1"/>
        <rFont val="Calibri"/>
        <family val="2"/>
        <scheme val="minor"/>
      </rPr>
      <t>-Customer Needs</t>
    </r>
  </si>
  <si>
    <r>
      <rPr>
        <b/>
        <sz val="11"/>
        <color theme="1"/>
        <rFont val="Calibri"/>
        <family val="2"/>
        <scheme val="minor"/>
      </rPr>
      <t xml:space="preserve">How Much </t>
    </r>
    <r>
      <rPr>
        <sz val="11"/>
        <color theme="1"/>
        <rFont val="Calibri"/>
        <family val="2"/>
        <scheme val="minor"/>
      </rPr>
      <t>(targets)</t>
    </r>
  </si>
  <si>
    <t>Weight/ Importance</t>
  </si>
  <si>
    <r>
      <rPr>
        <b/>
        <sz val="11"/>
        <color theme="1"/>
        <rFont val="Calibri"/>
        <family val="2"/>
        <scheme val="minor"/>
      </rPr>
      <t xml:space="preserve">Who </t>
    </r>
    <r>
      <rPr>
        <sz val="11"/>
        <color theme="1"/>
        <rFont val="Calibri"/>
        <family val="2"/>
        <scheme val="minor"/>
      </rPr>
      <t>(Stakeholders)</t>
    </r>
  </si>
  <si>
    <t>Criteria/Specifications</t>
  </si>
  <si>
    <t>-</t>
  </si>
  <si>
    <t>- -</t>
  </si>
  <si>
    <t>Harris Corp.</t>
  </si>
  <si>
    <t>in</t>
  </si>
  <si>
    <t>Move quickly</t>
  </si>
  <si>
    <t>Navigate around surrounding obstacles</t>
  </si>
  <si>
    <t>Make known that a beacon location has been identified</t>
  </si>
  <si>
    <t>Carry multiple antenna</t>
  </si>
  <si>
    <t>Drop antenna in proper orientation</t>
  </si>
  <si>
    <t>Disengage</t>
  </si>
  <si>
    <t>Display current coordinates</t>
  </si>
  <si>
    <t>Recognize invalid coordinates</t>
  </si>
  <si>
    <t>Determine its direction</t>
  </si>
  <si>
    <t>Time to travel 1 foot in a straight line</t>
  </si>
  <si>
    <t>ALV stops within a small distance of given location</t>
  </si>
  <si>
    <t>Distance from edge of obstacle to edge of ALV while maneuvering around obstacle</t>
  </si>
  <si>
    <t>Time to travel 1 foot while bypassing obstacle with maximum height 10 mm</t>
  </si>
  <si>
    <t>Distance from center of where antenna would be placed to the center of the beacon</t>
  </si>
  <si>
    <t>Time to beep after correctly identifying a beacon</t>
  </si>
  <si>
    <t>Distance can walk fully loaded</t>
  </si>
  <si>
    <t>Distance from a drop off point to the closest part of the box to drop off location</t>
  </si>
  <si>
    <t>Distance the robot can move away from a drop off point after unloading an antenna package within 30 seconds</t>
  </si>
  <si>
    <t>Distancce from where robot is to where it thinks it is</t>
  </si>
  <si>
    <t>Time to recognize invalid coordinates</t>
  </si>
  <si>
    <t>Difference in degrees of where the robot is facing to where it thinks it is facing</t>
  </si>
  <si>
    <t>Time to travle 1 foot in a straight line</t>
  </si>
  <si>
    <t>Distance from the center of where antenna would be placed to the center of the beacon</t>
  </si>
  <si>
    <t>Distance from drop off point to the closest part of the box to the drop off location</t>
  </si>
  <si>
    <t>Distance from where the robot is to where it thinks it is</t>
  </si>
  <si>
    <t>s</t>
  </si>
  <si>
    <t>mm</t>
  </si>
  <si>
    <t>ft</t>
  </si>
  <si>
    <t>cm</t>
  </si>
  <si>
    <t>degrees</t>
  </si>
  <si>
    <r>
      <rPr>
        <b/>
        <sz val="28"/>
        <color theme="1"/>
        <rFont val="Calibri"/>
        <family val="2"/>
        <scheme val="minor"/>
      </rPr>
      <t>How</t>
    </r>
    <r>
      <rPr>
        <sz val="28"/>
        <color theme="1"/>
        <rFont val="Calibri"/>
        <family val="2"/>
        <scheme val="minor"/>
      </rPr>
      <t xml:space="preserve"> - (Criteria/Specifications)</t>
    </r>
  </si>
  <si>
    <t>Prototype 1</t>
  </si>
  <si>
    <t>Prototype 2</t>
  </si>
  <si>
    <t>Move straight</t>
  </si>
  <si>
    <t>Make tight turns</t>
  </si>
  <si>
    <t xml:space="preserve">Can follow a path that turns </t>
  </si>
  <si>
    <t>Move over a large distance</t>
  </si>
  <si>
    <t>Stop at a given destination</t>
  </si>
  <si>
    <t>Navigate along a straight path</t>
  </si>
  <si>
    <t>Navigate around corners</t>
  </si>
  <si>
    <t>Can turn to face next checkpoint</t>
  </si>
  <si>
    <t>Troubleshoots if ALV runs into an obstacle it cannot overcome</t>
  </si>
  <si>
    <t>Overcome small hazards</t>
  </si>
  <si>
    <t>Traverse a variety of obstacles and terrain</t>
  </si>
  <si>
    <t>Move quickly to overcome hazards</t>
  </si>
  <si>
    <t>Locate beacon and stop at beacon</t>
  </si>
  <si>
    <t>Place antenna close to drop point</t>
  </si>
  <si>
    <t>Does not drop antenna en route to destinations</t>
  </si>
  <si>
    <t>Can receive GPS Coordinates</t>
  </si>
  <si>
    <t>Travel to a specified loction via straight line and stop with marker over a specified point</t>
  </si>
  <si>
    <t>Turning radius -- radius of the smallest circular path the ALV can follow</t>
  </si>
  <si>
    <t>Travel to a specified location via path with at least 1 turn immediately before the location and stop with marker over a specified point</t>
  </si>
  <si>
    <t>Minimum distance able to travel without breaking</t>
  </si>
  <si>
    <t>Distance offset from a straight path 5 feet long</t>
  </si>
  <si>
    <t>Distance offset from a circular path of radius 3 feet</t>
  </si>
  <si>
    <t>Difference in angle between a randomly selected checkpoint and where the robot is facing after orienting itself</t>
  </si>
  <si>
    <t>Time to re-route around obstacles ALV cannot overcome</t>
  </si>
  <si>
    <t>Height of obstacle ALV able to overcome</t>
  </si>
  <si>
    <t>Time to travel while traversing irregular terrain</t>
  </si>
  <si>
    <t>Number of antenna that are placed with the correct side facing up</t>
  </si>
  <si>
    <t>Distance the ALV can travel without losing any antenna</t>
  </si>
  <si>
    <t>Time to receive and display GPS coordinates</t>
  </si>
  <si>
    <t>Height of Obstacle ALV able to overcome</t>
  </si>
  <si>
    <t>/3</t>
  </si>
  <si>
    <t>Perfect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</si>
</sst>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Arial"/>
      <family val="2"/>
    </font>
    <font>
      <sz val="11"/>
      <color rgb="FF7030A0"/>
      <name val="Calibri"/>
      <family val="2"/>
      <scheme val="minor"/>
    </font>
    <font>
      <sz val="11"/>
      <color rgb="FF0070C0"/>
      <name val="Arial"/>
      <family val="2"/>
    </font>
    <font>
      <sz val="11"/>
      <color rgb="FF0070C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textRotation="90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textRotation="90"/>
    </xf>
    <xf numFmtId="0" fontId="0" fillId="0" borderId="4" xfId="0" applyBorder="1" applyAlignment="1">
      <alignment horizontal="center" textRotation="90"/>
    </xf>
    <xf numFmtId="0" fontId="0" fillId="0" borderId="1" xfId="0" applyBorder="1" applyAlignment="1">
      <alignment textRotation="90"/>
    </xf>
    <xf numFmtId="0" fontId="0" fillId="3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3" xfId="0" applyBorder="1" applyAlignment="1">
      <alignment horizontal="left" vertical="top"/>
    </xf>
    <xf numFmtId="0" fontId="0" fillId="0" borderId="3" xfId="0" applyBorder="1"/>
    <xf numFmtId="0" fontId="3" fillId="0" borderId="3" xfId="0" applyFont="1" applyBorder="1"/>
    <xf numFmtId="0" fontId="2" fillId="0" borderId="3" xfId="0" applyFont="1" applyBorder="1" applyAlignment="1">
      <alignment horizontal="center"/>
    </xf>
    <xf numFmtId="0" fontId="0" fillId="3" borderId="3" xfId="0" applyFill="1" applyBorder="1"/>
    <xf numFmtId="0" fontId="3" fillId="0" borderId="3" xfId="0" applyFont="1" applyFill="1" applyBorder="1" applyAlignment="1">
      <alignment horizontal="center"/>
    </xf>
    <xf numFmtId="0" fontId="0" fillId="0" borderId="3" xfId="0" applyFill="1" applyBorder="1"/>
    <xf numFmtId="0" fontId="0" fillId="0" borderId="6" xfId="0" applyBorder="1" applyAlignment="1">
      <alignment horizontal="center" textRotation="90"/>
    </xf>
    <xf numFmtId="0" fontId="0" fillId="0" borderId="0" xfId="0" applyBorder="1"/>
    <xf numFmtId="0" fontId="0" fillId="0" borderId="8" xfId="0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7" xfId="0" applyFont="1" applyBorder="1" applyAlignment="1">
      <alignment vertical="top"/>
    </xf>
    <xf numFmtId="0" fontId="5" fillId="0" borderId="1" xfId="0" quotePrefix="1" applyFont="1" applyBorder="1" applyAlignment="1">
      <alignment horizontal="center"/>
    </xf>
    <xf numFmtId="0" fontId="0" fillId="0" borderId="0" xfId="0" applyBorder="1" applyAlignment="1">
      <alignment horizontal="center" textRotation="90"/>
    </xf>
    <xf numFmtId="0" fontId="1" fillId="0" borderId="0" xfId="0" applyFont="1"/>
    <xf numFmtId="0" fontId="6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textRotation="90"/>
    </xf>
    <xf numFmtId="0" fontId="0" fillId="0" borderId="8" xfId="0" applyBorder="1"/>
    <xf numFmtId="0" fontId="4" fillId="0" borderId="3" xfId="0" applyFont="1" applyBorder="1" applyAlignment="1">
      <alignment horizontal="center"/>
    </xf>
    <xf numFmtId="0" fontId="5" fillId="0" borderId="3" xfId="0" quotePrefix="1" applyFont="1" applyBorder="1" applyAlignment="1">
      <alignment horizontal="center"/>
    </xf>
    <xf numFmtId="0" fontId="0" fillId="0" borderId="0" xfId="0" applyBorder="1" applyAlignment="1">
      <alignment horizontal="center" vertical="center" textRotation="45"/>
    </xf>
    <xf numFmtId="0" fontId="0" fillId="0" borderId="0" xfId="0" applyBorder="1" applyAlignment="1">
      <alignment horizontal="center" textRotation="45"/>
    </xf>
    <xf numFmtId="0" fontId="0" fillId="0" borderId="4" xfId="0" applyBorder="1" applyAlignment="1">
      <alignment horizontal="left" readingOrder="1"/>
    </xf>
    <xf numFmtId="0" fontId="3" fillId="3" borderId="3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9" xfId="0" applyFill="1" applyBorder="1"/>
    <xf numFmtId="0" fontId="0" fillId="0" borderId="1" xfId="0" applyBorder="1" applyAlignment="1">
      <alignment horizontal="center" textRotation="45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 textRotation="90" wrapText="1"/>
    </xf>
    <xf numFmtId="0" fontId="0" fillId="0" borderId="4" xfId="0" applyFont="1" applyBorder="1" applyAlignment="1">
      <alignment horizontal="center" textRotation="90" wrapText="1"/>
    </xf>
    <xf numFmtId="0" fontId="0" fillId="0" borderId="1" xfId="0" applyBorder="1" applyAlignment="1">
      <alignment horizontal="center" vertical="center" textRotation="45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textRotation="90"/>
    </xf>
    <xf numFmtId="0" fontId="0" fillId="0" borderId="4" xfId="0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8"/>
  <sheetViews>
    <sheetView tabSelected="1" topLeftCell="A27" zoomScale="70" zoomScaleNormal="70" workbookViewId="0">
      <pane xSplit="3" topLeftCell="AC1" activePane="topRight" state="frozen"/>
      <selection activeCell="A28" sqref="A28"/>
      <selection pane="topRight" activeCell="AL41" sqref="AL41"/>
    </sheetView>
  </sheetViews>
  <sheetFormatPr defaultRowHeight="14.5" x14ac:dyDescent="0.35"/>
  <cols>
    <col min="1" max="1" width="12.453125" bestFit="1" customWidth="1"/>
    <col min="2" max="2" width="6.36328125" customWidth="1"/>
    <col min="3" max="3" width="73.26953125" customWidth="1"/>
    <col min="4" max="5" width="6.26953125" bestFit="1" customWidth="1"/>
    <col min="6" max="8" width="6.26953125" customWidth="1"/>
    <col min="9" max="9" width="6.26953125" bestFit="1" customWidth="1"/>
    <col min="10" max="12" width="6.26953125" customWidth="1"/>
    <col min="13" max="13" width="9" bestFit="1" customWidth="1"/>
    <col min="14" max="14" width="6.26953125" customWidth="1"/>
    <col min="15" max="15" width="7.54296875" customWidth="1"/>
    <col min="16" max="16" width="6.26953125" bestFit="1" customWidth="1"/>
    <col min="17" max="17" width="6.26953125" customWidth="1"/>
    <col min="18" max="18" width="6.26953125" bestFit="1" customWidth="1"/>
    <col min="19" max="19" width="6.26953125" customWidth="1"/>
    <col min="20" max="21" width="6.26953125" bestFit="1" customWidth="1"/>
    <col min="22" max="22" width="6.26953125" customWidth="1"/>
    <col min="23" max="23" width="6.26953125" bestFit="1" customWidth="1"/>
    <col min="24" max="24" width="6.26953125" customWidth="1"/>
    <col min="25" max="25" width="7.54296875" customWidth="1"/>
    <col min="26" max="26" width="6.26953125" bestFit="1" customWidth="1"/>
    <col min="27" max="28" width="8.81640625" customWidth="1"/>
    <col min="29" max="29" width="6.26953125" bestFit="1" customWidth="1"/>
    <col min="30" max="30" width="6" customWidth="1"/>
    <col min="31" max="31" width="7.81640625" customWidth="1"/>
    <col min="32" max="32" width="4.90625" customWidth="1"/>
    <col min="33" max="33" width="6.08984375" customWidth="1"/>
    <col min="34" max="34" width="6.36328125" customWidth="1"/>
  </cols>
  <sheetData>
    <row r="1" spans="3:28" x14ac:dyDescent="0.35">
      <c r="C1" s="38" t="s">
        <v>47</v>
      </c>
    </row>
    <row r="2" spans="3:28" x14ac:dyDescent="0.35">
      <c r="C2" s="1" t="s">
        <v>73</v>
      </c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3:28" x14ac:dyDescent="0.35">
      <c r="C3" s="47" t="s">
        <v>101</v>
      </c>
      <c r="D3" s="49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3:28" x14ac:dyDescent="0.35">
      <c r="C4" s="47" t="s">
        <v>102</v>
      </c>
      <c r="D4" s="49"/>
      <c r="E4" s="4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3:28" x14ac:dyDescent="0.35">
      <c r="C5" s="47" t="s">
        <v>103</v>
      </c>
      <c r="D5" s="49"/>
      <c r="E5" s="10" t="s">
        <v>20</v>
      </c>
      <c r="F5" s="10" t="s">
        <v>20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3:28" x14ac:dyDescent="0.35">
      <c r="C6" s="47" t="s">
        <v>104</v>
      </c>
      <c r="D6" s="49"/>
      <c r="E6" s="49"/>
      <c r="F6" s="49"/>
      <c r="G6" s="49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3:28" x14ac:dyDescent="0.35">
      <c r="C7" s="1" t="s">
        <v>62</v>
      </c>
      <c r="D7" s="14"/>
      <c r="E7" s="10" t="s">
        <v>20</v>
      </c>
      <c r="F7" s="49"/>
      <c r="G7" s="49"/>
      <c r="H7" s="49"/>
      <c r="I7" s="6"/>
      <c r="J7" s="20"/>
      <c r="K7" s="20"/>
      <c r="L7" s="20"/>
      <c r="M7" s="20"/>
      <c r="N7" s="20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3:28" x14ac:dyDescent="0.35">
      <c r="C8" s="12" t="s">
        <v>63</v>
      </c>
      <c r="D8" s="1"/>
      <c r="E8" s="7"/>
      <c r="F8" s="10" t="s">
        <v>20</v>
      </c>
      <c r="G8" s="10" t="s">
        <v>20</v>
      </c>
      <c r="H8" s="49"/>
      <c r="I8" s="49"/>
      <c r="J8" s="20"/>
      <c r="K8" s="21"/>
      <c r="L8" s="21"/>
      <c r="M8" s="21"/>
      <c r="N8" s="21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spans="3:28" x14ac:dyDescent="0.35">
      <c r="C9" s="1" t="s">
        <v>105</v>
      </c>
      <c r="D9" s="24"/>
      <c r="E9" s="10" t="s">
        <v>20</v>
      </c>
      <c r="F9" s="25"/>
      <c r="G9" s="49"/>
      <c r="H9" s="49"/>
      <c r="I9" s="49"/>
      <c r="J9" s="49"/>
      <c r="K9" s="21"/>
      <c r="L9" s="21"/>
      <c r="M9" s="48"/>
      <c r="N9" s="48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3:28" x14ac:dyDescent="0.35">
      <c r="C10" s="1" t="s">
        <v>106</v>
      </c>
      <c r="D10" s="24"/>
      <c r="E10" s="10" t="s">
        <v>20</v>
      </c>
      <c r="F10" s="10" t="s">
        <v>20</v>
      </c>
      <c r="G10" s="10" t="s">
        <v>20</v>
      </c>
      <c r="H10" s="49"/>
      <c r="I10" s="49"/>
      <c r="J10" s="10" t="s">
        <v>20</v>
      </c>
      <c r="K10" s="10" t="s">
        <v>20</v>
      </c>
      <c r="L10" s="21"/>
      <c r="M10" s="48"/>
      <c r="N10" s="48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3:28" x14ac:dyDescent="0.35">
      <c r="C11" s="1" t="s">
        <v>107</v>
      </c>
      <c r="D11" s="24"/>
      <c r="E11" s="25"/>
      <c r="F11" s="25"/>
      <c r="G11" s="49"/>
      <c r="H11" s="49"/>
      <c r="I11" s="49"/>
      <c r="J11" s="49"/>
      <c r="K11" s="49"/>
      <c r="L11" s="49"/>
      <c r="M11" s="48"/>
      <c r="N11" s="48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3:28" x14ac:dyDescent="0.35">
      <c r="C12" s="1" t="s">
        <v>108</v>
      </c>
      <c r="D12" s="24"/>
      <c r="E12" s="25"/>
      <c r="F12" s="25"/>
      <c r="G12" s="49"/>
      <c r="H12" s="49"/>
      <c r="I12" s="49"/>
      <c r="J12" s="49"/>
      <c r="K12" s="49"/>
      <c r="L12" s="49"/>
      <c r="M12" s="49"/>
      <c r="N12" s="48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3:28" x14ac:dyDescent="0.35">
      <c r="C13" s="1" t="s">
        <v>114</v>
      </c>
      <c r="D13" s="24"/>
      <c r="E13" s="25"/>
      <c r="F13" s="25"/>
      <c r="G13" s="25"/>
      <c r="H13" s="25"/>
      <c r="I13" s="25"/>
      <c r="J13" s="49"/>
      <c r="K13" s="49"/>
      <c r="L13" s="49"/>
      <c r="M13" s="49"/>
      <c r="N13" s="44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3:28" x14ac:dyDescent="0.35">
      <c r="C14" s="1" t="s">
        <v>64</v>
      </c>
      <c r="D14" s="10" t="s">
        <v>20</v>
      </c>
      <c r="E14" s="25"/>
      <c r="F14" s="25"/>
      <c r="G14" s="25"/>
      <c r="H14" s="25"/>
      <c r="I14" s="25"/>
      <c r="J14" s="49"/>
      <c r="K14" s="49"/>
      <c r="L14" s="49"/>
      <c r="M14" s="28"/>
      <c r="N14" s="28"/>
      <c r="O14" s="36" t="s">
        <v>49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3:28" x14ac:dyDescent="0.35">
      <c r="C15" s="1" t="s">
        <v>110</v>
      </c>
      <c r="D15" s="10" t="s">
        <v>20</v>
      </c>
      <c r="E15" s="25"/>
      <c r="F15" s="25"/>
      <c r="G15" s="25"/>
      <c r="H15" s="25"/>
      <c r="I15" s="25"/>
      <c r="J15" s="49"/>
      <c r="K15" s="49"/>
      <c r="L15" s="49"/>
      <c r="M15" s="28"/>
      <c r="N15" s="28"/>
      <c r="O15" s="36" t="s">
        <v>49</v>
      </c>
      <c r="P15" s="10" t="s">
        <v>20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3:28" x14ac:dyDescent="0.35">
      <c r="C16" s="1" t="s">
        <v>74</v>
      </c>
      <c r="D16" s="24"/>
      <c r="E16" s="10" t="s">
        <v>20</v>
      </c>
      <c r="F16" s="10"/>
      <c r="G16" s="10"/>
      <c r="H16" s="10"/>
      <c r="I16" s="10" t="s">
        <v>20</v>
      </c>
      <c r="J16" s="28"/>
      <c r="K16" s="49"/>
      <c r="L16" s="49"/>
      <c r="M16" s="28"/>
      <c r="N16" s="28"/>
      <c r="O16" s="29"/>
      <c r="P16" s="29"/>
      <c r="Q16" s="10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34" x14ac:dyDescent="0.35">
      <c r="C17" s="1" t="s">
        <v>66</v>
      </c>
      <c r="D17" s="24"/>
      <c r="E17" s="25"/>
      <c r="F17" s="25"/>
      <c r="G17" s="25"/>
      <c r="H17" s="25"/>
      <c r="I17" s="26"/>
      <c r="J17" s="28"/>
      <c r="K17" s="28"/>
      <c r="L17" s="28"/>
      <c r="M17" s="28"/>
      <c r="N17" s="28"/>
      <c r="O17" s="29"/>
      <c r="P17" s="29"/>
      <c r="Q17" s="29"/>
      <c r="R17" s="29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34" x14ac:dyDescent="0.35">
      <c r="C18" s="1" t="s">
        <v>67</v>
      </c>
      <c r="D18" s="11" t="s">
        <v>48</v>
      </c>
      <c r="E18" s="25"/>
      <c r="F18" s="25"/>
      <c r="G18" s="25"/>
      <c r="H18" s="10" t="s">
        <v>20</v>
      </c>
      <c r="I18" s="26"/>
      <c r="J18" s="28"/>
      <c r="K18" s="28"/>
      <c r="L18" s="28"/>
      <c r="M18" s="28"/>
      <c r="N18" s="28"/>
      <c r="O18" s="29"/>
      <c r="P18" s="29"/>
      <c r="Q18" s="29"/>
      <c r="R18" s="29"/>
      <c r="S18" s="29"/>
      <c r="T18" s="27"/>
      <c r="U18" s="27"/>
      <c r="V18" s="27"/>
      <c r="W18" s="27"/>
      <c r="X18" s="27"/>
      <c r="Y18" s="27"/>
      <c r="Z18" s="27"/>
      <c r="AA18" s="27"/>
      <c r="AB18" s="27"/>
    </row>
    <row r="19" spans="1:34" x14ac:dyDescent="0.35">
      <c r="C19" s="23" t="s">
        <v>75</v>
      </c>
      <c r="D19" s="24"/>
      <c r="E19" s="10" t="s">
        <v>20</v>
      </c>
      <c r="F19" s="10"/>
      <c r="G19" s="10"/>
      <c r="H19" s="10"/>
      <c r="I19" s="10" t="s">
        <v>20</v>
      </c>
      <c r="J19" s="28"/>
      <c r="K19" s="10" t="s">
        <v>20</v>
      </c>
      <c r="L19" s="10" t="s">
        <v>20</v>
      </c>
      <c r="M19" s="28"/>
      <c r="N19" s="28"/>
      <c r="O19" s="29"/>
      <c r="P19" s="29"/>
      <c r="Q19" s="29"/>
      <c r="R19" s="10" t="s">
        <v>20</v>
      </c>
      <c r="S19" s="29"/>
      <c r="T19" s="29"/>
      <c r="U19" s="27"/>
      <c r="V19" s="27"/>
      <c r="W19" s="27"/>
      <c r="X19" s="27"/>
      <c r="Y19" s="27"/>
      <c r="Z19" s="27"/>
      <c r="AA19" s="27"/>
      <c r="AB19" s="27"/>
    </row>
    <row r="20" spans="1:34" x14ac:dyDescent="0.35">
      <c r="C20" s="23" t="s">
        <v>111</v>
      </c>
      <c r="D20" s="24"/>
      <c r="E20" s="43"/>
      <c r="F20" s="43"/>
      <c r="G20" s="43"/>
      <c r="H20" s="43"/>
      <c r="I20" s="43"/>
      <c r="J20" s="28"/>
      <c r="K20" s="28"/>
      <c r="L20" s="28"/>
      <c r="M20" s="28"/>
      <c r="N20" s="28"/>
      <c r="O20" s="29"/>
      <c r="P20" s="29"/>
      <c r="Q20" s="29"/>
      <c r="R20" s="43"/>
      <c r="S20" s="29"/>
      <c r="T20" s="29"/>
      <c r="U20" s="29"/>
      <c r="V20" s="27"/>
      <c r="W20" s="27"/>
      <c r="X20" s="27"/>
      <c r="Y20" s="27"/>
      <c r="Z20" s="27"/>
      <c r="AA20" s="27"/>
      <c r="AB20" s="27"/>
    </row>
    <row r="21" spans="1:34" x14ac:dyDescent="0.35">
      <c r="C21" s="23" t="s">
        <v>69</v>
      </c>
      <c r="D21" s="36" t="s">
        <v>49</v>
      </c>
      <c r="E21" s="25"/>
      <c r="F21" s="25"/>
      <c r="G21" s="25"/>
      <c r="H21" s="10" t="s">
        <v>20</v>
      </c>
      <c r="I21" s="26"/>
      <c r="J21" s="28"/>
      <c r="K21" s="28"/>
      <c r="L21" s="28"/>
      <c r="M21" s="28"/>
      <c r="N21" s="28"/>
      <c r="O21" s="29"/>
      <c r="P21" s="36" t="s">
        <v>49</v>
      </c>
      <c r="Q21" s="36" t="s">
        <v>49</v>
      </c>
      <c r="R21" s="29"/>
      <c r="S21" s="29"/>
      <c r="T21" s="10" t="s">
        <v>20</v>
      </c>
      <c r="U21" s="29"/>
      <c r="V21" s="29"/>
      <c r="W21" s="27"/>
      <c r="X21" s="27"/>
      <c r="Y21" s="27"/>
      <c r="Z21" s="27"/>
      <c r="AA21" s="27"/>
      <c r="AB21" s="27"/>
    </row>
    <row r="22" spans="1:34" x14ac:dyDescent="0.35">
      <c r="C22" s="23" t="s">
        <v>112</v>
      </c>
      <c r="D22" s="11" t="s">
        <v>48</v>
      </c>
      <c r="E22" s="25"/>
      <c r="F22" s="25"/>
      <c r="G22" s="25"/>
      <c r="H22" s="10" t="s">
        <v>20</v>
      </c>
      <c r="I22" s="26"/>
      <c r="J22" s="28"/>
      <c r="K22" s="28"/>
      <c r="L22" s="28"/>
      <c r="M22" s="28"/>
      <c r="N22" s="28"/>
      <c r="O22" s="29"/>
      <c r="P22" s="44"/>
      <c r="Q22" s="44"/>
      <c r="R22" s="29"/>
      <c r="S22" s="29"/>
      <c r="T22" s="10" t="s">
        <v>20</v>
      </c>
      <c r="U22" s="29"/>
      <c r="V22" s="29"/>
      <c r="W22" s="29"/>
      <c r="X22" s="27"/>
      <c r="Y22" s="27"/>
      <c r="Z22" s="27"/>
      <c r="AA22" s="27"/>
      <c r="AB22" s="27"/>
    </row>
    <row r="23" spans="1:34" x14ac:dyDescent="0.35">
      <c r="C23" s="23" t="s">
        <v>76</v>
      </c>
      <c r="D23" s="24"/>
      <c r="E23" s="10" t="s">
        <v>20</v>
      </c>
      <c r="F23" s="10"/>
      <c r="G23" s="10"/>
      <c r="H23" s="10"/>
      <c r="I23" s="10" t="s">
        <v>20</v>
      </c>
      <c r="J23" s="28"/>
      <c r="K23" s="10" t="s">
        <v>20</v>
      </c>
      <c r="L23" s="10" t="s">
        <v>20</v>
      </c>
      <c r="M23" s="10" t="s">
        <v>20</v>
      </c>
      <c r="N23" s="28"/>
      <c r="O23" s="29"/>
      <c r="P23" s="29"/>
      <c r="Q23" s="29"/>
      <c r="R23" s="10" t="s">
        <v>20</v>
      </c>
      <c r="S23" s="29"/>
      <c r="T23" s="29"/>
      <c r="U23" s="10" t="s">
        <v>20</v>
      </c>
      <c r="V23" s="29"/>
      <c r="W23" s="29"/>
      <c r="X23" s="29"/>
      <c r="Y23" s="27"/>
      <c r="Z23" s="27"/>
      <c r="AA23" s="27"/>
      <c r="AB23" s="27"/>
    </row>
    <row r="24" spans="1:34" x14ac:dyDescent="0.35">
      <c r="C24" s="23" t="s">
        <v>71</v>
      </c>
      <c r="D24" s="24"/>
      <c r="E24" s="25"/>
      <c r="F24" s="25"/>
      <c r="G24" s="25"/>
      <c r="H24" s="25"/>
      <c r="I24" s="26"/>
      <c r="J24" s="28"/>
      <c r="K24" s="28"/>
      <c r="L24" s="28"/>
      <c r="M24" s="28"/>
      <c r="N24" s="28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7"/>
      <c r="AA24" s="27"/>
      <c r="AB24" s="27"/>
    </row>
    <row r="25" spans="1:34" x14ac:dyDescent="0.35">
      <c r="C25" s="23" t="s">
        <v>72</v>
      </c>
      <c r="D25" s="24"/>
      <c r="E25" s="11" t="s">
        <v>17</v>
      </c>
      <c r="F25" s="11" t="s">
        <v>17</v>
      </c>
      <c r="G25" s="11"/>
      <c r="H25" s="11"/>
      <c r="I25" s="11" t="s">
        <v>17</v>
      </c>
      <c r="J25" s="28"/>
      <c r="K25" s="10" t="s">
        <v>20</v>
      </c>
      <c r="L25" s="10" t="s">
        <v>20</v>
      </c>
      <c r="M25" s="10" t="s">
        <v>20</v>
      </c>
      <c r="N25" s="28"/>
      <c r="O25" s="29"/>
      <c r="P25" s="29"/>
      <c r="Q25" s="29"/>
      <c r="R25" s="11" t="s">
        <v>17</v>
      </c>
      <c r="S25" s="29"/>
      <c r="T25" s="29"/>
      <c r="U25" s="29"/>
      <c r="V25" s="29"/>
      <c r="W25" s="29"/>
      <c r="X25" s="29"/>
      <c r="Y25" s="11" t="s">
        <v>17</v>
      </c>
      <c r="Z25" s="10" t="s">
        <v>20</v>
      </c>
      <c r="AA25" s="27"/>
      <c r="AB25" s="27"/>
    </row>
    <row r="26" spans="1:34" x14ac:dyDescent="0.35">
      <c r="C26" s="23" t="s">
        <v>113</v>
      </c>
      <c r="D26" s="24"/>
      <c r="E26" s="11"/>
      <c r="F26" s="11"/>
      <c r="G26" s="11"/>
      <c r="H26" s="11"/>
      <c r="I26" s="11"/>
      <c r="J26" s="28"/>
      <c r="K26" s="28"/>
      <c r="L26" s="28"/>
      <c r="M26" s="28"/>
      <c r="N26" s="10" t="s">
        <v>20</v>
      </c>
      <c r="O26" s="29"/>
      <c r="P26" s="29"/>
      <c r="Q26" s="29"/>
      <c r="R26" s="11"/>
      <c r="S26" s="29"/>
      <c r="T26" s="29"/>
      <c r="U26" s="29"/>
      <c r="V26" s="29"/>
      <c r="W26" s="29"/>
      <c r="X26" s="29"/>
      <c r="Y26" s="11"/>
      <c r="Z26" s="29"/>
      <c r="AA26" s="29"/>
      <c r="AB26" s="27"/>
    </row>
    <row r="27" spans="1:34" ht="15" thickBot="1" x14ac:dyDescent="0.4">
      <c r="C27" s="35" t="s">
        <v>31</v>
      </c>
      <c r="D27" s="4" t="s">
        <v>18</v>
      </c>
      <c r="E27" s="4" t="s">
        <v>18</v>
      </c>
      <c r="F27" s="4" t="s">
        <v>18</v>
      </c>
      <c r="G27" s="4" t="s">
        <v>18</v>
      </c>
      <c r="H27" s="4" t="s">
        <v>15</v>
      </c>
      <c r="I27" s="4" t="s">
        <v>18</v>
      </c>
      <c r="J27" s="4" t="s">
        <v>18</v>
      </c>
      <c r="K27" s="4" t="s">
        <v>18</v>
      </c>
      <c r="L27" s="4" t="s">
        <v>18</v>
      </c>
      <c r="M27" s="4" t="s">
        <v>18</v>
      </c>
      <c r="N27" s="4" t="s">
        <v>18</v>
      </c>
      <c r="O27" s="4" t="s">
        <v>15</v>
      </c>
      <c r="P27" s="4" t="s">
        <v>18</v>
      </c>
      <c r="Q27" s="4" t="s">
        <v>18</v>
      </c>
      <c r="R27" s="4" t="s">
        <v>18</v>
      </c>
      <c r="S27" s="4" t="s">
        <v>18</v>
      </c>
      <c r="T27" s="4" t="s">
        <v>15</v>
      </c>
      <c r="U27" s="4" t="s">
        <v>18</v>
      </c>
      <c r="V27" s="4" t="s">
        <v>18</v>
      </c>
      <c r="W27" s="4" t="s">
        <v>15</v>
      </c>
      <c r="X27" s="4" t="s">
        <v>15</v>
      </c>
      <c r="Y27" s="4" t="s">
        <v>18</v>
      </c>
      <c r="Z27" s="4" t="s">
        <v>18</v>
      </c>
      <c r="AA27" s="4" t="s">
        <v>18</v>
      </c>
      <c r="AB27" s="4" t="s">
        <v>18</v>
      </c>
      <c r="AC27" s="52" t="s">
        <v>42</v>
      </c>
      <c r="AD27" s="53"/>
      <c r="AE27" s="53"/>
      <c r="AF27" s="53" t="s">
        <v>37</v>
      </c>
      <c r="AG27" s="53"/>
      <c r="AH27" s="53"/>
    </row>
    <row r="28" spans="1:34" ht="79.5" customHeight="1" thickTop="1" x14ac:dyDescent="0.35">
      <c r="A28" s="40" t="s">
        <v>46</v>
      </c>
      <c r="B28" s="56" t="s">
        <v>45</v>
      </c>
      <c r="C28" s="39" t="s">
        <v>82</v>
      </c>
      <c r="D28" s="30" t="s">
        <v>61</v>
      </c>
      <c r="E28" s="17" t="s">
        <v>101</v>
      </c>
      <c r="F28" s="41" t="s">
        <v>102</v>
      </c>
      <c r="G28" s="41" t="s">
        <v>103</v>
      </c>
      <c r="H28" s="41" t="s">
        <v>104</v>
      </c>
      <c r="I28" s="17" t="s">
        <v>62</v>
      </c>
      <c r="J28" s="17" t="s">
        <v>63</v>
      </c>
      <c r="K28" s="41" t="s">
        <v>105</v>
      </c>
      <c r="L28" s="41" t="s">
        <v>106</v>
      </c>
      <c r="M28" s="41" t="s">
        <v>107</v>
      </c>
      <c r="N28" s="41" t="s">
        <v>108</v>
      </c>
      <c r="O28" s="17" t="s">
        <v>109</v>
      </c>
      <c r="P28" s="17" t="s">
        <v>64</v>
      </c>
      <c r="Q28" s="41" t="s">
        <v>110</v>
      </c>
      <c r="R28" s="17" t="s">
        <v>65</v>
      </c>
      <c r="S28" s="17" t="s">
        <v>66</v>
      </c>
      <c r="T28" s="37" t="s">
        <v>67</v>
      </c>
      <c r="U28" s="37" t="s">
        <v>68</v>
      </c>
      <c r="V28" s="37" t="s">
        <v>111</v>
      </c>
      <c r="W28" s="37" t="s">
        <v>69</v>
      </c>
      <c r="X28" s="37" t="s">
        <v>112</v>
      </c>
      <c r="Y28" s="37" t="s">
        <v>70</v>
      </c>
      <c r="Z28" s="37" t="s">
        <v>71</v>
      </c>
      <c r="AA28" s="37" t="s">
        <v>72</v>
      </c>
      <c r="AB28" s="37" t="s">
        <v>113</v>
      </c>
      <c r="AC28" s="18" t="s">
        <v>83</v>
      </c>
      <c r="AD28" s="18" t="s">
        <v>84</v>
      </c>
      <c r="AE28" s="18" t="s">
        <v>116</v>
      </c>
      <c r="AF28" s="18" t="s">
        <v>83</v>
      </c>
      <c r="AG28" s="18" t="s">
        <v>84</v>
      </c>
      <c r="AH28" s="18" t="s">
        <v>116</v>
      </c>
    </row>
    <row r="29" spans="1:34" x14ac:dyDescent="0.35">
      <c r="A29" s="1" t="s">
        <v>50</v>
      </c>
      <c r="B29" s="57"/>
      <c r="C29" s="1" t="s">
        <v>43</v>
      </c>
      <c r="D29" s="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1"/>
      <c r="AD29" s="1"/>
      <c r="AE29" s="1"/>
      <c r="AF29" s="1"/>
      <c r="AG29" s="1"/>
      <c r="AH29" s="1"/>
    </row>
    <row r="30" spans="1:34" x14ac:dyDescent="0.35">
      <c r="A30" s="1">
        <v>5</v>
      </c>
      <c r="B30" s="1">
        <f>(A30)</f>
        <v>5</v>
      </c>
      <c r="C30" s="12" t="s">
        <v>52</v>
      </c>
      <c r="D30" s="8" t="s">
        <v>19</v>
      </c>
      <c r="E30" s="9" t="s">
        <v>14</v>
      </c>
      <c r="F30" s="8" t="s">
        <v>15</v>
      </c>
      <c r="G30" s="9" t="s">
        <v>14</v>
      </c>
      <c r="H30" s="8" t="s">
        <v>19</v>
      </c>
      <c r="I30" s="9" t="s">
        <v>14</v>
      </c>
      <c r="J30" s="9" t="s">
        <v>14</v>
      </c>
      <c r="K30" s="8" t="s">
        <v>15</v>
      </c>
      <c r="L30" s="8" t="s">
        <v>15</v>
      </c>
      <c r="M30" s="8" t="s">
        <v>15</v>
      </c>
      <c r="N30" s="8" t="s">
        <v>15</v>
      </c>
      <c r="O30" s="8" t="s">
        <v>15</v>
      </c>
      <c r="P30" s="8" t="s">
        <v>19</v>
      </c>
      <c r="Q30" s="8" t="s">
        <v>15</v>
      </c>
      <c r="R30" s="8" t="s">
        <v>15</v>
      </c>
      <c r="S30" s="8" t="s">
        <v>15</v>
      </c>
      <c r="T30" s="8" t="s">
        <v>15</v>
      </c>
      <c r="U30" s="8" t="s">
        <v>15</v>
      </c>
      <c r="V30" s="8" t="s">
        <v>15</v>
      </c>
      <c r="W30" s="8" t="s">
        <v>19</v>
      </c>
      <c r="X30" s="8" t="s">
        <v>15</v>
      </c>
      <c r="Y30" s="8" t="s">
        <v>15</v>
      </c>
      <c r="Z30" s="8" t="s">
        <v>15</v>
      </c>
      <c r="AA30" s="8" t="s">
        <v>15</v>
      </c>
      <c r="AB30" s="8" t="s">
        <v>15</v>
      </c>
      <c r="AC30" s="1">
        <v>0</v>
      </c>
      <c r="AD30" s="1">
        <v>5</v>
      </c>
      <c r="AE30" s="1">
        <v>5</v>
      </c>
      <c r="AF30" s="1">
        <f t="shared" ref="AF30:AF54" si="0">B30*AC30</f>
        <v>0</v>
      </c>
      <c r="AG30" s="1">
        <f t="shared" ref="AG30:AG54" si="1">B30*AD30</f>
        <v>25</v>
      </c>
      <c r="AH30" s="1">
        <f>B30*AE30</f>
        <v>25</v>
      </c>
    </row>
    <row r="31" spans="1:34" x14ac:dyDescent="0.35">
      <c r="A31" s="1">
        <v>5</v>
      </c>
      <c r="B31" s="1">
        <f t="shared" ref="B31:B54" si="2">(A31)</f>
        <v>5</v>
      </c>
      <c r="C31" s="1" t="s">
        <v>85</v>
      </c>
      <c r="D31" s="9" t="s">
        <v>14</v>
      </c>
      <c r="E31" s="8" t="s">
        <v>19</v>
      </c>
      <c r="F31" s="9" t="s">
        <v>14</v>
      </c>
      <c r="G31" s="8" t="s">
        <v>15</v>
      </c>
      <c r="H31" s="9" t="s">
        <v>14</v>
      </c>
      <c r="I31" s="8" t="s">
        <v>19</v>
      </c>
      <c r="J31" s="9" t="s">
        <v>14</v>
      </c>
      <c r="K31" s="8" t="s">
        <v>19</v>
      </c>
      <c r="L31" s="8" t="s">
        <v>15</v>
      </c>
      <c r="M31" s="8" t="s">
        <v>15</v>
      </c>
      <c r="N31" s="8" t="s">
        <v>15</v>
      </c>
      <c r="O31" s="8" t="s">
        <v>15</v>
      </c>
      <c r="P31" s="9" t="s">
        <v>14</v>
      </c>
      <c r="Q31" s="8" t="s">
        <v>15</v>
      </c>
      <c r="R31" s="8" t="s">
        <v>19</v>
      </c>
      <c r="S31" s="8" t="s">
        <v>15</v>
      </c>
      <c r="T31" s="8" t="s">
        <v>15</v>
      </c>
      <c r="U31" s="8" t="s">
        <v>19</v>
      </c>
      <c r="V31" s="8" t="s">
        <v>15</v>
      </c>
      <c r="W31" s="8" t="s">
        <v>15</v>
      </c>
      <c r="X31" s="8" t="s">
        <v>15</v>
      </c>
      <c r="Y31" s="9" t="s">
        <v>14</v>
      </c>
      <c r="Z31" s="9" t="s">
        <v>14</v>
      </c>
      <c r="AA31" s="9" t="s">
        <v>14</v>
      </c>
      <c r="AB31" s="9" t="s">
        <v>14</v>
      </c>
      <c r="AC31" s="1">
        <v>0</v>
      </c>
      <c r="AD31" s="1">
        <v>4</v>
      </c>
      <c r="AE31" s="1">
        <v>5</v>
      </c>
      <c r="AF31" s="1">
        <f t="shared" si="0"/>
        <v>0</v>
      </c>
      <c r="AG31" s="1">
        <f t="shared" si="1"/>
        <v>20</v>
      </c>
      <c r="AH31" s="1">
        <f t="shared" ref="AH31:AH54" si="3">B31*AE31</f>
        <v>25</v>
      </c>
    </row>
    <row r="32" spans="1:34" x14ac:dyDescent="0.35">
      <c r="A32" s="1">
        <v>3</v>
      </c>
      <c r="B32" s="1">
        <f t="shared" si="2"/>
        <v>3</v>
      </c>
      <c r="C32" s="1" t="s">
        <v>86</v>
      </c>
      <c r="D32" s="8" t="s">
        <v>15</v>
      </c>
      <c r="E32" s="9" t="s">
        <v>14</v>
      </c>
      <c r="F32" s="8" t="s">
        <v>19</v>
      </c>
      <c r="G32" s="9" t="s">
        <v>14</v>
      </c>
      <c r="H32" s="8" t="s">
        <v>15</v>
      </c>
      <c r="I32" s="8" t="s">
        <v>19</v>
      </c>
      <c r="J32" s="8" t="s">
        <v>19</v>
      </c>
      <c r="K32" s="8" t="s">
        <v>15</v>
      </c>
      <c r="L32" s="8" t="s">
        <v>19</v>
      </c>
      <c r="M32" s="9" t="s">
        <v>14</v>
      </c>
      <c r="N32" s="9" t="s">
        <v>14</v>
      </c>
      <c r="O32" s="8" t="s">
        <v>15</v>
      </c>
      <c r="P32" s="8" t="s">
        <v>15</v>
      </c>
      <c r="Q32" s="8" t="s">
        <v>15</v>
      </c>
      <c r="R32" s="8" t="s">
        <v>15</v>
      </c>
      <c r="S32" s="8" t="s">
        <v>15</v>
      </c>
      <c r="T32" s="8" t="s">
        <v>15</v>
      </c>
      <c r="U32" s="8" t="s">
        <v>15</v>
      </c>
      <c r="V32" s="8" t="s">
        <v>15</v>
      </c>
      <c r="W32" s="8" t="s">
        <v>15</v>
      </c>
      <c r="X32" s="8" t="s">
        <v>15</v>
      </c>
      <c r="Y32" s="9" t="s">
        <v>14</v>
      </c>
      <c r="Z32" s="9" t="s">
        <v>14</v>
      </c>
      <c r="AA32" s="9" t="s">
        <v>14</v>
      </c>
      <c r="AB32" s="9" t="s">
        <v>14</v>
      </c>
      <c r="AC32" s="1">
        <v>0</v>
      </c>
      <c r="AD32" s="1">
        <v>5</v>
      </c>
      <c r="AE32" s="1">
        <v>5</v>
      </c>
      <c r="AF32" s="1">
        <f t="shared" si="0"/>
        <v>0</v>
      </c>
      <c r="AG32" s="1">
        <f t="shared" si="1"/>
        <v>15</v>
      </c>
      <c r="AH32" s="1">
        <f t="shared" si="3"/>
        <v>15</v>
      </c>
    </row>
    <row r="33" spans="1:34" x14ac:dyDescent="0.35">
      <c r="A33" s="1">
        <v>3</v>
      </c>
      <c r="B33" s="1">
        <f t="shared" si="2"/>
        <v>3</v>
      </c>
      <c r="C33" s="1" t="s">
        <v>87</v>
      </c>
      <c r="D33" s="8" t="s">
        <v>15</v>
      </c>
      <c r="E33" s="9" t="s">
        <v>14</v>
      </c>
      <c r="F33" s="8" t="s">
        <v>19</v>
      </c>
      <c r="G33" s="8" t="s">
        <v>19</v>
      </c>
      <c r="H33" s="8" t="s">
        <v>15</v>
      </c>
      <c r="I33" s="8" t="s">
        <v>19</v>
      </c>
      <c r="J33" s="8" t="s">
        <v>19</v>
      </c>
      <c r="K33" s="8" t="s">
        <v>15</v>
      </c>
      <c r="L33" s="8" t="s">
        <v>19</v>
      </c>
      <c r="M33" s="9" t="s">
        <v>14</v>
      </c>
      <c r="N33" s="9" t="s">
        <v>14</v>
      </c>
      <c r="O33" s="8" t="s">
        <v>15</v>
      </c>
      <c r="P33" s="8" t="s">
        <v>15</v>
      </c>
      <c r="Q33" s="8" t="s">
        <v>15</v>
      </c>
      <c r="R33" s="8" t="s">
        <v>15</v>
      </c>
      <c r="S33" s="8" t="s">
        <v>15</v>
      </c>
      <c r="T33" s="8" t="s">
        <v>15</v>
      </c>
      <c r="U33" s="8" t="s">
        <v>15</v>
      </c>
      <c r="V33" s="8" t="s">
        <v>15</v>
      </c>
      <c r="W33" s="8" t="s">
        <v>15</v>
      </c>
      <c r="X33" s="8" t="s">
        <v>15</v>
      </c>
      <c r="Y33" s="9" t="s">
        <v>14</v>
      </c>
      <c r="Z33" s="9" t="s">
        <v>14</v>
      </c>
      <c r="AA33" s="9" t="s">
        <v>14</v>
      </c>
      <c r="AB33" s="9" t="s">
        <v>14</v>
      </c>
      <c r="AC33" s="1">
        <v>0</v>
      </c>
      <c r="AD33" s="1">
        <v>5</v>
      </c>
      <c r="AE33" s="1">
        <v>5</v>
      </c>
      <c r="AF33" s="1">
        <f t="shared" si="0"/>
        <v>0</v>
      </c>
      <c r="AG33" s="1">
        <f t="shared" si="1"/>
        <v>15</v>
      </c>
      <c r="AH33" s="1">
        <f t="shared" si="3"/>
        <v>15</v>
      </c>
    </row>
    <row r="34" spans="1:34" x14ac:dyDescent="0.35">
      <c r="A34" s="1">
        <v>5</v>
      </c>
      <c r="B34" s="1">
        <f t="shared" si="2"/>
        <v>5</v>
      </c>
      <c r="C34" s="1" t="s">
        <v>88</v>
      </c>
      <c r="D34" s="9" t="s">
        <v>14</v>
      </c>
      <c r="E34" s="8" t="s">
        <v>15</v>
      </c>
      <c r="F34" s="8" t="s">
        <v>15</v>
      </c>
      <c r="G34" s="8" t="s">
        <v>15</v>
      </c>
      <c r="H34" s="8" t="s">
        <v>19</v>
      </c>
      <c r="I34" s="8" t="s">
        <v>15</v>
      </c>
      <c r="J34" s="8" t="s">
        <v>15</v>
      </c>
      <c r="K34" s="8" t="s">
        <v>15</v>
      </c>
      <c r="L34" s="8" t="s">
        <v>15</v>
      </c>
      <c r="M34" s="8" t="s">
        <v>15</v>
      </c>
      <c r="N34" s="8" t="s">
        <v>15</v>
      </c>
      <c r="O34" s="8" t="s">
        <v>15</v>
      </c>
      <c r="P34" s="8" t="s">
        <v>15</v>
      </c>
      <c r="Q34" s="8" t="s">
        <v>15</v>
      </c>
      <c r="R34" s="8" t="s">
        <v>15</v>
      </c>
      <c r="S34" s="8" t="s">
        <v>15</v>
      </c>
      <c r="T34" s="8" t="s">
        <v>15</v>
      </c>
      <c r="U34" s="8" t="s">
        <v>15</v>
      </c>
      <c r="V34" s="8" t="s">
        <v>15</v>
      </c>
      <c r="W34" s="8" t="s">
        <v>15</v>
      </c>
      <c r="X34" s="8" t="s">
        <v>15</v>
      </c>
      <c r="Y34" s="9" t="s">
        <v>14</v>
      </c>
      <c r="Z34" s="9" t="s">
        <v>14</v>
      </c>
      <c r="AA34" s="9" t="s">
        <v>14</v>
      </c>
      <c r="AB34" s="9" t="s">
        <v>14</v>
      </c>
      <c r="AC34" s="1">
        <v>0</v>
      </c>
      <c r="AD34" s="1">
        <v>5</v>
      </c>
      <c r="AE34" s="1">
        <v>5</v>
      </c>
      <c r="AF34" s="1">
        <f t="shared" si="0"/>
        <v>0</v>
      </c>
      <c r="AG34" s="1">
        <f t="shared" si="1"/>
        <v>25</v>
      </c>
      <c r="AH34" s="1">
        <f t="shared" si="3"/>
        <v>25</v>
      </c>
    </row>
    <row r="35" spans="1:34" x14ac:dyDescent="0.35">
      <c r="A35" s="1">
        <v>5</v>
      </c>
      <c r="B35" s="1">
        <f t="shared" si="2"/>
        <v>5</v>
      </c>
      <c r="C35" s="1" t="s">
        <v>89</v>
      </c>
      <c r="D35" s="8" t="s">
        <v>15</v>
      </c>
      <c r="E35" s="8" t="s">
        <v>19</v>
      </c>
      <c r="F35" s="8" t="s">
        <v>15</v>
      </c>
      <c r="G35" s="9" t="s">
        <v>14</v>
      </c>
      <c r="H35" s="8" t="s">
        <v>15</v>
      </c>
      <c r="I35" s="8" t="s">
        <v>19</v>
      </c>
      <c r="J35" s="8" t="s">
        <v>15</v>
      </c>
      <c r="K35" s="8" t="s">
        <v>15</v>
      </c>
      <c r="L35" s="8" t="s">
        <v>15</v>
      </c>
      <c r="M35" s="8" t="s">
        <v>15</v>
      </c>
      <c r="N35" s="8" t="s">
        <v>15</v>
      </c>
      <c r="O35" s="8" t="s">
        <v>15</v>
      </c>
      <c r="P35" s="8" t="s">
        <v>15</v>
      </c>
      <c r="Q35" s="8" t="s">
        <v>15</v>
      </c>
      <c r="R35" s="8" t="s">
        <v>19</v>
      </c>
      <c r="S35" s="8" t="s">
        <v>15</v>
      </c>
      <c r="T35" s="9" t="s">
        <v>14</v>
      </c>
      <c r="U35" s="8" t="s">
        <v>15</v>
      </c>
      <c r="V35" s="8" t="s">
        <v>15</v>
      </c>
      <c r="W35" s="8" t="s">
        <v>15</v>
      </c>
      <c r="X35" s="8" t="s">
        <v>15</v>
      </c>
      <c r="Y35" s="8" t="s">
        <v>19</v>
      </c>
      <c r="Z35" s="9" t="s">
        <v>14</v>
      </c>
      <c r="AA35" s="9" t="s">
        <v>14</v>
      </c>
      <c r="AB35" s="9" t="s">
        <v>14</v>
      </c>
      <c r="AC35" s="1">
        <v>0</v>
      </c>
      <c r="AD35" s="1">
        <v>3</v>
      </c>
      <c r="AE35" s="1">
        <v>5</v>
      </c>
      <c r="AF35" s="1">
        <f t="shared" si="0"/>
        <v>0</v>
      </c>
      <c r="AG35" s="1">
        <f t="shared" si="1"/>
        <v>15</v>
      </c>
      <c r="AH35" s="1">
        <f t="shared" si="3"/>
        <v>25</v>
      </c>
    </row>
    <row r="36" spans="1:34" x14ac:dyDescent="0.35">
      <c r="A36" s="1">
        <v>3</v>
      </c>
      <c r="B36" s="1">
        <f t="shared" si="2"/>
        <v>3</v>
      </c>
      <c r="C36" s="1" t="s">
        <v>53</v>
      </c>
      <c r="D36" s="8" t="s">
        <v>15</v>
      </c>
      <c r="E36" s="8" t="s">
        <v>19</v>
      </c>
      <c r="F36" s="8" t="s">
        <v>19</v>
      </c>
      <c r="G36" s="8" t="s">
        <v>19</v>
      </c>
      <c r="H36" s="8" t="s">
        <v>15</v>
      </c>
      <c r="I36" s="8" t="s">
        <v>15</v>
      </c>
      <c r="J36" s="8" t="s">
        <v>19</v>
      </c>
      <c r="K36" s="8" t="s">
        <v>15</v>
      </c>
      <c r="L36" s="9" t="s">
        <v>14</v>
      </c>
      <c r="M36" s="9" t="s">
        <v>14</v>
      </c>
      <c r="N36" s="8" t="s">
        <v>19</v>
      </c>
      <c r="O36" s="9" t="s">
        <v>14</v>
      </c>
      <c r="P36" s="9" t="s">
        <v>14</v>
      </c>
      <c r="Q36" s="9" t="s">
        <v>14</v>
      </c>
      <c r="R36" s="8" t="s">
        <v>15</v>
      </c>
      <c r="S36" s="8" t="s">
        <v>15</v>
      </c>
      <c r="T36" s="8" t="s">
        <v>15</v>
      </c>
      <c r="U36" s="8" t="s">
        <v>15</v>
      </c>
      <c r="V36" s="8" t="s">
        <v>15</v>
      </c>
      <c r="W36" s="9" t="s">
        <v>14</v>
      </c>
      <c r="X36" s="8" t="s">
        <v>15</v>
      </c>
      <c r="Y36" s="9" t="s">
        <v>14</v>
      </c>
      <c r="Z36" s="9" t="s">
        <v>14</v>
      </c>
      <c r="AA36" s="9" t="s">
        <v>14</v>
      </c>
      <c r="AB36" s="9" t="s">
        <v>14</v>
      </c>
      <c r="AC36" s="1">
        <v>0</v>
      </c>
      <c r="AD36" s="1">
        <v>4</v>
      </c>
      <c r="AE36" s="1">
        <v>5</v>
      </c>
      <c r="AF36" s="1">
        <f t="shared" si="0"/>
        <v>0</v>
      </c>
      <c r="AG36" s="1">
        <f t="shared" si="1"/>
        <v>12</v>
      </c>
      <c r="AH36" s="1">
        <f t="shared" si="3"/>
        <v>15</v>
      </c>
    </row>
    <row r="37" spans="1:34" x14ac:dyDescent="0.35">
      <c r="A37" s="1">
        <v>3</v>
      </c>
      <c r="B37" s="1">
        <f t="shared" si="2"/>
        <v>3</v>
      </c>
      <c r="C37" s="1" t="s">
        <v>90</v>
      </c>
      <c r="D37" s="8" t="s">
        <v>15</v>
      </c>
      <c r="E37" s="8" t="s">
        <v>19</v>
      </c>
      <c r="F37" s="9" t="s">
        <v>14</v>
      </c>
      <c r="G37" s="8" t="s">
        <v>15</v>
      </c>
      <c r="H37" s="9" t="s">
        <v>14</v>
      </c>
      <c r="I37" s="8" t="s">
        <v>15</v>
      </c>
      <c r="J37" s="8" t="s">
        <v>15</v>
      </c>
      <c r="K37" s="8" t="s">
        <v>19</v>
      </c>
      <c r="L37" s="8" t="s">
        <v>15</v>
      </c>
      <c r="M37" s="8" t="s">
        <v>15</v>
      </c>
      <c r="N37" s="8" t="s">
        <v>15</v>
      </c>
      <c r="O37" s="8" t="s">
        <v>15</v>
      </c>
      <c r="P37" s="8" t="s">
        <v>15</v>
      </c>
      <c r="Q37" s="8" t="s">
        <v>15</v>
      </c>
      <c r="R37" s="9" t="s">
        <v>14</v>
      </c>
      <c r="S37" s="8" t="s">
        <v>15</v>
      </c>
      <c r="T37" s="8" t="s">
        <v>15</v>
      </c>
      <c r="U37" s="8" t="s">
        <v>15</v>
      </c>
      <c r="V37" s="8" t="s">
        <v>15</v>
      </c>
      <c r="W37" s="8" t="s">
        <v>15</v>
      </c>
      <c r="X37" s="8" t="s">
        <v>15</v>
      </c>
      <c r="Y37" s="9" t="s">
        <v>14</v>
      </c>
      <c r="Z37" s="9" t="s">
        <v>14</v>
      </c>
      <c r="AA37" s="9" t="s">
        <v>14</v>
      </c>
      <c r="AB37" s="9" t="s">
        <v>14</v>
      </c>
      <c r="AC37" s="1">
        <v>0</v>
      </c>
      <c r="AD37" s="1">
        <v>4</v>
      </c>
      <c r="AE37" s="1">
        <v>5</v>
      </c>
      <c r="AF37" s="1">
        <f t="shared" si="0"/>
        <v>0</v>
      </c>
      <c r="AG37" s="1">
        <f t="shared" si="1"/>
        <v>12</v>
      </c>
      <c r="AH37" s="1">
        <f t="shared" si="3"/>
        <v>15</v>
      </c>
    </row>
    <row r="38" spans="1:34" x14ac:dyDescent="0.35">
      <c r="A38" s="1">
        <v>3</v>
      </c>
      <c r="B38" s="1">
        <f t="shared" si="2"/>
        <v>3</v>
      </c>
      <c r="C38" s="1" t="s">
        <v>91</v>
      </c>
      <c r="D38" s="8" t="s">
        <v>15</v>
      </c>
      <c r="E38" s="8" t="s">
        <v>15</v>
      </c>
      <c r="F38" s="8" t="s">
        <v>19</v>
      </c>
      <c r="G38" s="8" t="s">
        <v>19</v>
      </c>
      <c r="H38" s="8" t="s">
        <v>15</v>
      </c>
      <c r="I38" s="8" t="s">
        <v>15</v>
      </c>
      <c r="J38" s="8" t="s">
        <v>19</v>
      </c>
      <c r="K38" s="8" t="s">
        <v>15</v>
      </c>
      <c r="L38" s="8" t="s">
        <v>19</v>
      </c>
      <c r="M38" s="9" t="s">
        <v>14</v>
      </c>
      <c r="N38" s="8" t="s">
        <v>15</v>
      </c>
      <c r="O38" s="8" t="s">
        <v>15</v>
      </c>
      <c r="P38" s="8" t="s">
        <v>15</v>
      </c>
      <c r="Q38" s="8" t="s">
        <v>15</v>
      </c>
      <c r="R38" s="9" t="s">
        <v>14</v>
      </c>
      <c r="S38" s="8" t="s">
        <v>15</v>
      </c>
      <c r="T38" s="8" t="s">
        <v>15</v>
      </c>
      <c r="U38" s="8" t="s">
        <v>15</v>
      </c>
      <c r="V38" s="8" t="s">
        <v>15</v>
      </c>
      <c r="W38" s="8" t="s">
        <v>15</v>
      </c>
      <c r="X38" s="8" t="s">
        <v>15</v>
      </c>
      <c r="Y38" s="9" t="s">
        <v>14</v>
      </c>
      <c r="Z38" s="9" t="s">
        <v>14</v>
      </c>
      <c r="AA38" s="9" t="s">
        <v>14</v>
      </c>
      <c r="AB38" s="9" t="s">
        <v>14</v>
      </c>
      <c r="AC38" s="1">
        <v>0</v>
      </c>
      <c r="AD38" s="1">
        <v>4</v>
      </c>
      <c r="AE38" s="1">
        <v>5</v>
      </c>
      <c r="AF38" s="1">
        <f t="shared" si="0"/>
        <v>0</v>
      </c>
      <c r="AG38" s="1">
        <f t="shared" si="1"/>
        <v>12</v>
      </c>
      <c r="AH38" s="1">
        <f t="shared" si="3"/>
        <v>15</v>
      </c>
    </row>
    <row r="39" spans="1:34" x14ac:dyDescent="0.35">
      <c r="A39" s="1">
        <v>5</v>
      </c>
      <c r="B39" s="1">
        <f t="shared" si="2"/>
        <v>5</v>
      </c>
      <c r="C39" s="1" t="s">
        <v>93</v>
      </c>
      <c r="D39" s="8" t="s">
        <v>15</v>
      </c>
      <c r="E39" s="8" t="s">
        <v>15</v>
      </c>
      <c r="F39" s="8" t="s">
        <v>15</v>
      </c>
      <c r="G39" s="8" t="s">
        <v>15</v>
      </c>
      <c r="H39" s="8" t="s">
        <v>15</v>
      </c>
      <c r="I39" s="8" t="s">
        <v>15</v>
      </c>
      <c r="J39" s="9" t="s">
        <v>14</v>
      </c>
      <c r="K39" s="8" t="s">
        <v>15</v>
      </c>
      <c r="L39" s="9" t="s">
        <v>14</v>
      </c>
      <c r="M39" s="8" t="s">
        <v>15</v>
      </c>
      <c r="N39" s="8" t="s">
        <v>19</v>
      </c>
      <c r="O39" s="9" t="s">
        <v>14</v>
      </c>
      <c r="P39" s="9" t="s">
        <v>14</v>
      </c>
      <c r="Q39" s="9" t="s">
        <v>14</v>
      </c>
      <c r="R39" s="8" t="s">
        <v>15</v>
      </c>
      <c r="S39" s="8" t="s">
        <v>15</v>
      </c>
      <c r="T39" s="8" t="s">
        <v>15</v>
      </c>
      <c r="U39" s="8" t="s">
        <v>15</v>
      </c>
      <c r="V39" s="8" t="s">
        <v>15</v>
      </c>
      <c r="W39" s="8" t="s">
        <v>15</v>
      </c>
      <c r="X39" s="8" t="s">
        <v>15</v>
      </c>
      <c r="Y39" s="9" t="s">
        <v>14</v>
      </c>
      <c r="Z39" s="9" t="s">
        <v>14</v>
      </c>
      <c r="AA39" s="9" t="s">
        <v>14</v>
      </c>
      <c r="AB39" s="9" t="s">
        <v>14</v>
      </c>
      <c r="AC39" s="1">
        <v>0</v>
      </c>
      <c r="AD39" s="1">
        <v>3</v>
      </c>
      <c r="AE39" s="1">
        <v>5</v>
      </c>
      <c r="AF39" s="1">
        <f t="shared" si="0"/>
        <v>0</v>
      </c>
      <c r="AG39" s="1">
        <f t="shared" si="1"/>
        <v>15</v>
      </c>
      <c r="AH39" s="1">
        <f t="shared" si="3"/>
        <v>25</v>
      </c>
    </row>
    <row r="40" spans="1:34" x14ac:dyDescent="0.35">
      <c r="A40" s="1">
        <v>3</v>
      </c>
      <c r="B40" s="1">
        <f t="shared" si="2"/>
        <v>3</v>
      </c>
      <c r="C40" s="1" t="s">
        <v>92</v>
      </c>
      <c r="D40" s="8" t="s">
        <v>15</v>
      </c>
      <c r="E40" s="8" t="s">
        <v>15</v>
      </c>
      <c r="F40" s="9" t="s">
        <v>14</v>
      </c>
      <c r="G40" s="9" t="s">
        <v>14</v>
      </c>
      <c r="H40" s="8" t="s">
        <v>15</v>
      </c>
      <c r="I40" s="8" t="s">
        <v>15</v>
      </c>
      <c r="J40" s="8" t="s">
        <v>15</v>
      </c>
      <c r="K40" s="8" t="s">
        <v>15</v>
      </c>
      <c r="L40" s="9" t="s">
        <v>14</v>
      </c>
      <c r="M40" s="8" t="s">
        <v>19</v>
      </c>
      <c r="N40" s="9" t="s">
        <v>14</v>
      </c>
      <c r="O40" s="8" t="s">
        <v>15</v>
      </c>
      <c r="P40" s="8" t="s">
        <v>15</v>
      </c>
      <c r="Q40" s="8" t="s">
        <v>15</v>
      </c>
      <c r="R40" s="8" t="s">
        <v>15</v>
      </c>
      <c r="S40" s="8" t="s">
        <v>15</v>
      </c>
      <c r="T40" s="8" t="s">
        <v>15</v>
      </c>
      <c r="U40" s="8" t="s">
        <v>15</v>
      </c>
      <c r="V40" s="8" t="s">
        <v>15</v>
      </c>
      <c r="W40" s="9" t="s">
        <v>14</v>
      </c>
      <c r="X40" s="8" t="s">
        <v>15</v>
      </c>
      <c r="Y40" s="9" t="s">
        <v>14</v>
      </c>
      <c r="Z40" s="9" t="s">
        <v>14</v>
      </c>
      <c r="AA40" s="8" t="s">
        <v>19</v>
      </c>
      <c r="AB40" s="9" t="s">
        <v>14</v>
      </c>
      <c r="AC40" s="1">
        <v>0</v>
      </c>
      <c r="AD40" s="1">
        <v>3</v>
      </c>
      <c r="AE40" s="1">
        <v>5</v>
      </c>
      <c r="AF40" s="1">
        <f t="shared" si="0"/>
        <v>0</v>
      </c>
      <c r="AG40" s="1">
        <f t="shared" si="1"/>
        <v>9</v>
      </c>
      <c r="AH40" s="1">
        <f t="shared" si="3"/>
        <v>15</v>
      </c>
    </row>
    <row r="41" spans="1:34" x14ac:dyDescent="0.35">
      <c r="A41" s="1">
        <v>2</v>
      </c>
      <c r="B41" s="1">
        <f t="shared" si="2"/>
        <v>2</v>
      </c>
      <c r="C41" s="1" t="s">
        <v>94</v>
      </c>
      <c r="D41" s="8" t="s">
        <v>15</v>
      </c>
      <c r="E41" s="8" t="s">
        <v>15</v>
      </c>
      <c r="F41" s="8" t="s">
        <v>15</v>
      </c>
      <c r="G41" s="8" t="s">
        <v>15</v>
      </c>
      <c r="H41" s="9" t="s">
        <v>14</v>
      </c>
      <c r="I41" s="8" t="s">
        <v>15</v>
      </c>
      <c r="J41" s="9" t="s">
        <v>14</v>
      </c>
      <c r="K41" s="8" t="s">
        <v>15</v>
      </c>
      <c r="L41" s="8" t="s">
        <v>15</v>
      </c>
      <c r="M41" s="8" t="s">
        <v>15</v>
      </c>
      <c r="N41" s="9" t="s">
        <v>14</v>
      </c>
      <c r="O41" s="8" t="s">
        <v>19</v>
      </c>
      <c r="P41" s="8" t="s">
        <v>19</v>
      </c>
      <c r="Q41" s="8" t="s">
        <v>19</v>
      </c>
      <c r="R41" s="8" t="s">
        <v>15</v>
      </c>
      <c r="S41" s="8" t="s">
        <v>15</v>
      </c>
      <c r="T41" s="8" t="s">
        <v>15</v>
      </c>
      <c r="U41" s="8" t="s">
        <v>15</v>
      </c>
      <c r="V41" s="8" t="s">
        <v>15</v>
      </c>
      <c r="W41" s="8" t="s">
        <v>15</v>
      </c>
      <c r="X41" s="8" t="s">
        <v>15</v>
      </c>
      <c r="Y41" s="8" t="s">
        <v>15</v>
      </c>
      <c r="Z41" s="8" t="s">
        <v>15</v>
      </c>
      <c r="AA41" s="8" t="s">
        <v>15</v>
      </c>
      <c r="AB41" s="8" t="s">
        <v>15</v>
      </c>
      <c r="AC41" s="1">
        <v>0</v>
      </c>
      <c r="AD41" s="1">
        <v>5</v>
      </c>
      <c r="AE41" s="1">
        <v>5</v>
      </c>
      <c r="AF41" s="1">
        <f t="shared" si="0"/>
        <v>0</v>
      </c>
      <c r="AG41" s="1">
        <f t="shared" si="1"/>
        <v>10</v>
      </c>
      <c r="AH41" s="1">
        <f t="shared" si="3"/>
        <v>10</v>
      </c>
    </row>
    <row r="42" spans="1:34" x14ac:dyDescent="0.35">
      <c r="A42" s="1">
        <v>2</v>
      </c>
      <c r="B42" s="1">
        <f t="shared" si="2"/>
        <v>2</v>
      </c>
      <c r="C42" s="1" t="s">
        <v>96</v>
      </c>
      <c r="D42" s="8" t="s">
        <v>19</v>
      </c>
      <c r="E42" s="8" t="s">
        <v>15</v>
      </c>
      <c r="F42" s="8" t="s">
        <v>15</v>
      </c>
      <c r="G42" s="8" t="s">
        <v>15</v>
      </c>
      <c r="H42" s="9" t="s">
        <v>14</v>
      </c>
      <c r="I42" s="8" t="s">
        <v>15</v>
      </c>
      <c r="J42" s="9" t="s">
        <v>14</v>
      </c>
      <c r="K42" s="8" t="s">
        <v>15</v>
      </c>
      <c r="L42" s="8" t="s">
        <v>15</v>
      </c>
      <c r="M42" s="8" t="s">
        <v>15</v>
      </c>
      <c r="N42" s="9" t="s">
        <v>14</v>
      </c>
      <c r="O42" s="8" t="s">
        <v>19</v>
      </c>
      <c r="P42" s="8" t="s">
        <v>19</v>
      </c>
      <c r="Q42" s="8" t="s">
        <v>19</v>
      </c>
      <c r="R42" s="8" t="s">
        <v>15</v>
      </c>
      <c r="S42" s="8" t="s">
        <v>15</v>
      </c>
      <c r="T42" s="8" t="s">
        <v>15</v>
      </c>
      <c r="U42" s="8" t="s">
        <v>15</v>
      </c>
      <c r="V42" s="8" t="s">
        <v>15</v>
      </c>
      <c r="W42" s="8" t="s">
        <v>15</v>
      </c>
      <c r="X42" s="8" t="s">
        <v>15</v>
      </c>
      <c r="Y42" s="8" t="s">
        <v>15</v>
      </c>
      <c r="Z42" s="8" t="s">
        <v>15</v>
      </c>
      <c r="AA42" s="8" t="s">
        <v>15</v>
      </c>
      <c r="AB42" s="8" t="s">
        <v>15</v>
      </c>
      <c r="AC42" s="1">
        <v>0</v>
      </c>
      <c r="AD42" s="1">
        <v>5</v>
      </c>
      <c r="AE42" s="1">
        <v>5</v>
      </c>
      <c r="AF42" s="1">
        <f t="shared" si="0"/>
        <v>0</v>
      </c>
      <c r="AG42" s="1">
        <f t="shared" si="1"/>
        <v>10</v>
      </c>
      <c r="AH42" s="1">
        <f t="shared" si="3"/>
        <v>10</v>
      </c>
    </row>
    <row r="43" spans="1:34" x14ac:dyDescent="0.35">
      <c r="A43" s="1">
        <v>5</v>
      </c>
      <c r="B43" s="1">
        <f t="shared" si="2"/>
        <v>5</v>
      </c>
      <c r="C43" s="1" t="s">
        <v>95</v>
      </c>
      <c r="D43" s="8" t="s">
        <v>15</v>
      </c>
      <c r="E43" s="8" t="s">
        <v>15</v>
      </c>
      <c r="F43" s="8" t="s">
        <v>15</v>
      </c>
      <c r="G43" s="8" t="s">
        <v>15</v>
      </c>
      <c r="H43" s="9" t="s">
        <v>14</v>
      </c>
      <c r="I43" s="8" t="s">
        <v>15</v>
      </c>
      <c r="J43" s="9" t="s">
        <v>14</v>
      </c>
      <c r="K43" s="8" t="s">
        <v>15</v>
      </c>
      <c r="L43" s="8" t="s">
        <v>15</v>
      </c>
      <c r="M43" s="8" t="s">
        <v>15</v>
      </c>
      <c r="N43" s="9" t="s">
        <v>14</v>
      </c>
      <c r="O43" s="8" t="s">
        <v>19</v>
      </c>
      <c r="P43" s="8" t="s">
        <v>19</v>
      </c>
      <c r="Q43" s="8" t="s">
        <v>19</v>
      </c>
      <c r="R43" s="8" t="s">
        <v>15</v>
      </c>
      <c r="S43" s="8" t="s">
        <v>15</v>
      </c>
      <c r="T43" s="8" t="s">
        <v>15</v>
      </c>
      <c r="U43" s="8" t="s">
        <v>15</v>
      </c>
      <c r="V43" s="8" t="s">
        <v>15</v>
      </c>
      <c r="W43" s="8" t="s">
        <v>15</v>
      </c>
      <c r="X43" s="8" t="s">
        <v>15</v>
      </c>
      <c r="Y43" s="8" t="s">
        <v>15</v>
      </c>
      <c r="Z43" s="8" t="s">
        <v>15</v>
      </c>
      <c r="AA43" s="8" t="s">
        <v>15</v>
      </c>
      <c r="AB43" s="8" t="s">
        <v>15</v>
      </c>
      <c r="AC43" s="1">
        <v>0</v>
      </c>
      <c r="AD43" s="1">
        <v>5</v>
      </c>
      <c r="AE43" s="1">
        <v>5</v>
      </c>
      <c r="AF43" s="1">
        <f t="shared" si="0"/>
        <v>0</v>
      </c>
      <c r="AG43" s="1">
        <f t="shared" si="1"/>
        <v>25</v>
      </c>
      <c r="AH43" s="1">
        <f t="shared" si="3"/>
        <v>25</v>
      </c>
    </row>
    <row r="44" spans="1:34" x14ac:dyDescent="0.35">
      <c r="A44" s="1">
        <v>5</v>
      </c>
      <c r="B44" s="1">
        <f t="shared" si="2"/>
        <v>5</v>
      </c>
      <c r="C44" s="1" t="s">
        <v>97</v>
      </c>
      <c r="D44" s="9" t="s">
        <v>14</v>
      </c>
      <c r="E44" s="8" t="s">
        <v>19</v>
      </c>
      <c r="F44" s="8" t="s">
        <v>15</v>
      </c>
      <c r="G44" s="8" t="s">
        <v>19</v>
      </c>
      <c r="H44" s="8" t="s">
        <v>15</v>
      </c>
      <c r="I44" s="8" t="s">
        <v>19</v>
      </c>
      <c r="J44" s="8" t="s">
        <v>15</v>
      </c>
      <c r="K44" s="8" t="s">
        <v>15</v>
      </c>
      <c r="L44" s="8" t="s">
        <v>15</v>
      </c>
      <c r="M44" s="8" t="s">
        <v>15</v>
      </c>
      <c r="N44" s="8" t="s">
        <v>15</v>
      </c>
      <c r="O44" s="8" t="s">
        <v>15</v>
      </c>
      <c r="P44" s="8" t="s">
        <v>15</v>
      </c>
      <c r="Q44" s="8" t="s">
        <v>15</v>
      </c>
      <c r="R44" s="8" t="s">
        <v>19</v>
      </c>
      <c r="S44" s="8" t="s">
        <v>19</v>
      </c>
      <c r="T44" s="8" t="s">
        <v>15</v>
      </c>
      <c r="U44" s="8" t="s">
        <v>19</v>
      </c>
      <c r="V44" s="8" t="s">
        <v>15</v>
      </c>
      <c r="W44" s="8" t="s">
        <v>15</v>
      </c>
      <c r="X44" s="8" t="s">
        <v>15</v>
      </c>
      <c r="Y44" s="8" t="s">
        <v>19</v>
      </c>
      <c r="Z44" s="8" t="s">
        <v>15</v>
      </c>
      <c r="AA44" s="8" t="s">
        <v>19</v>
      </c>
      <c r="AB44" s="8" t="s">
        <v>15</v>
      </c>
      <c r="AC44" s="1">
        <v>0</v>
      </c>
      <c r="AD44" s="1">
        <v>4</v>
      </c>
      <c r="AE44" s="1">
        <v>5</v>
      </c>
      <c r="AF44" s="1">
        <f t="shared" si="0"/>
        <v>0</v>
      </c>
      <c r="AG44" s="1">
        <f t="shared" si="1"/>
        <v>20</v>
      </c>
      <c r="AH44" s="1">
        <f t="shared" si="3"/>
        <v>25</v>
      </c>
    </row>
    <row r="45" spans="1:34" x14ac:dyDescent="0.35">
      <c r="A45" s="1">
        <v>1</v>
      </c>
      <c r="B45" s="1">
        <f t="shared" si="2"/>
        <v>1</v>
      </c>
      <c r="C45" s="1" t="s">
        <v>54</v>
      </c>
      <c r="D45" s="8" t="s">
        <v>15</v>
      </c>
      <c r="E45" s="9" t="s">
        <v>14</v>
      </c>
      <c r="F45" s="8" t="s">
        <v>15</v>
      </c>
      <c r="G45" s="8" t="s">
        <v>15</v>
      </c>
      <c r="H45" s="8" t="s">
        <v>15</v>
      </c>
      <c r="I45" s="9" t="s">
        <v>14</v>
      </c>
      <c r="J45" s="8" t="s">
        <v>15</v>
      </c>
      <c r="K45" s="8" t="s">
        <v>15</v>
      </c>
      <c r="L45" s="8" t="s">
        <v>15</v>
      </c>
      <c r="M45" s="8" t="s">
        <v>15</v>
      </c>
      <c r="N45" s="8" t="s">
        <v>15</v>
      </c>
      <c r="O45" s="8" t="s">
        <v>15</v>
      </c>
      <c r="P45" s="8" t="s">
        <v>15</v>
      </c>
      <c r="Q45" s="8" t="s">
        <v>15</v>
      </c>
      <c r="R45" s="9" t="s">
        <v>14</v>
      </c>
      <c r="S45" s="8" t="s">
        <v>19</v>
      </c>
      <c r="T45" s="8" t="s">
        <v>15</v>
      </c>
      <c r="U45" s="9" t="s">
        <v>14</v>
      </c>
      <c r="V45" s="8" t="s">
        <v>15</v>
      </c>
      <c r="W45" s="8" t="s">
        <v>15</v>
      </c>
      <c r="X45" s="8" t="s">
        <v>15</v>
      </c>
      <c r="Y45" s="8" t="s">
        <v>15</v>
      </c>
      <c r="Z45" s="8" t="s">
        <v>15</v>
      </c>
      <c r="AA45" s="8" t="s">
        <v>15</v>
      </c>
      <c r="AB45" s="8" t="s">
        <v>15</v>
      </c>
      <c r="AC45" s="1">
        <v>0</v>
      </c>
      <c r="AD45" s="1">
        <v>5</v>
      </c>
      <c r="AE45" s="1">
        <v>5</v>
      </c>
      <c r="AF45" s="1">
        <f t="shared" si="0"/>
        <v>0</v>
      </c>
      <c r="AG45" s="1">
        <f t="shared" si="1"/>
        <v>5</v>
      </c>
      <c r="AH45" s="1">
        <f t="shared" si="3"/>
        <v>5</v>
      </c>
    </row>
    <row r="46" spans="1:34" x14ac:dyDescent="0.35">
      <c r="A46" s="1">
        <v>5</v>
      </c>
      <c r="B46" s="1">
        <f t="shared" si="2"/>
        <v>5</v>
      </c>
      <c r="C46" s="1" t="s">
        <v>98</v>
      </c>
      <c r="D46" s="8" t="s">
        <v>15</v>
      </c>
      <c r="E46" s="8" t="s">
        <v>19</v>
      </c>
      <c r="F46" s="8" t="s">
        <v>15</v>
      </c>
      <c r="G46" s="8" t="s">
        <v>19</v>
      </c>
      <c r="H46" s="8" t="s">
        <v>15</v>
      </c>
      <c r="I46" s="8" t="s">
        <v>19</v>
      </c>
      <c r="J46" s="8" t="s">
        <v>15</v>
      </c>
      <c r="K46" s="8" t="s">
        <v>15</v>
      </c>
      <c r="L46" s="8" t="s">
        <v>15</v>
      </c>
      <c r="M46" s="8" t="s">
        <v>15</v>
      </c>
      <c r="N46" s="8" t="s">
        <v>15</v>
      </c>
      <c r="O46" s="8" t="s">
        <v>15</v>
      </c>
      <c r="P46" s="8" t="s">
        <v>15</v>
      </c>
      <c r="Q46" s="8" t="s">
        <v>15</v>
      </c>
      <c r="R46" s="8" t="s">
        <v>19</v>
      </c>
      <c r="S46" s="8" t="s">
        <v>15</v>
      </c>
      <c r="T46" s="8" t="s">
        <v>19</v>
      </c>
      <c r="U46" s="8" t="s">
        <v>19</v>
      </c>
      <c r="V46" s="8" t="s">
        <v>15</v>
      </c>
      <c r="W46" s="9" t="s">
        <v>14</v>
      </c>
      <c r="X46" s="9" t="s">
        <v>14</v>
      </c>
      <c r="Y46" s="9" t="s">
        <v>14</v>
      </c>
      <c r="Z46" s="9" t="s">
        <v>14</v>
      </c>
      <c r="AA46" s="9" t="s">
        <v>14</v>
      </c>
      <c r="AB46" s="9" t="s">
        <v>14</v>
      </c>
      <c r="AC46" s="1">
        <v>0</v>
      </c>
      <c r="AD46" s="1">
        <v>5</v>
      </c>
      <c r="AE46" s="1">
        <v>5</v>
      </c>
      <c r="AF46" s="1">
        <f t="shared" si="0"/>
        <v>0</v>
      </c>
      <c r="AG46" s="1">
        <f t="shared" si="1"/>
        <v>25</v>
      </c>
      <c r="AH46" s="1">
        <f t="shared" si="3"/>
        <v>25</v>
      </c>
    </row>
    <row r="47" spans="1:34" x14ac:dyDescent="0.35">
      <c r="A47" s="1">
        <v>5</v>
      </c>
      <c r="B47" s="1">
        <f t="shared" si="2"/>
        <v>5</v>
      </c>
      <c r="C47" s="1" t="s">
        <v>55</v>
      </c>
      <c r="D47" s="8" t="s">
        <v>15</v>
      </c>
      <c r="E47" s="8" t="s">
        <v>15</v>
      </c>
      <c r="F47" s="8" t="s">
        <v>15</v>
      </c>
      <c r="G47" s="8" t="s">
        <v>15</v>
      </c>
      <c r="H47" s="8" t="s">
        <v>19</v>
      </c>
      <c r="I47" s="8" t="s">
        <v>15</v>
      </c>
      <c r="J47" s="8" t="s">
        <v>15</v>
      </c>
      <c r="K47" s="8" t="s">
        <v>15</v>
      </c>
      <c r="L47" s="8" t="s">
        <v>15</v>
      </c>
      <c r="M47" s="8" t="s">
        <v>15</v>
      </c>
      <c r="N47" s="8" t="s">
        <v>15</v>
      </c>
      <c r="O47" s="8" t="s">
        <v>15</v>
      </c>
      <c r="P47" s="8" t="s">
        <v>15</v>
      </c>
      <c r="Q47" s="8" t="s">
        <v>15</v>
      </c>
      <c r="R47" s="8" t="s">
        <v>19</v>
      </c>
      <c r="S47" s="8" t="s">
        <v>15</v>
      </c>
      <c r="T47" s="8" t="s">
        <v>19</v>
      </c>
      <c r="U47" s="8" t="s">
        <v>19</v>
      </c>
      <c r="V47" s="8" t="s">
        <v>15</v>
      </c>
      <c r="W47" s="8" t="s">
        <v>15</v>
      </c>
      <c r="X47" s="8" t="s">
        <v>19</v>
      </c>
      <c r="Y47" s="8" t="s">
        <v>15</v>
      </c>
      <c r="Z47" s="8" t="s">
        <v>15</v>
      </c>
      <c r="AA47" s="8" t="s">
        <v>15</v>
      </c>
      <c r="AB47" s="8" t="s">
        <v>15</v>
      </c>
      <c r="AC47" s="1">
        <v>3</v>
      </c>
      <c r="AD47" s="1">
        <v>5</v>
      </c>
      <c r="AE47" s="1">
        <v>5</v>
      </c>
      <c r="AF47" s="1">
        <f t="shared" si="0"/>
        <v>15</v>
      </c>
      <c r="AG47" s="1">
        <f t="shared" si="1"/>
        <v>25</v>
      </c>
      <c r="AH47" s="1">
        <f t="shared" si="3"/>
        <v>25</v>
      </c>
    </row>
    <row r="48" spans="1:34" x14ac:dyDescent="0.35">
      <c r="A48" s="1">
        <v>5</v>
      </c>
      <c r="B48" s="1">
        <f t="shared" si="2"/>
        <v>5</v>
      </c>
      <c r="C48" s="1" t="s">
        <v>56</v>
      </c>
      <c r="D48" s="8" t="s">
        <v>15</v>
      </c>
      <c r="E48" s="8" t="s">
        <v>15</v>
      </c>
      <c r="F48" s="8" t="s">
        <v>15</v>
      </c>
      <c r="G48" s="8" t="s">
        <v>15</v>
      </c>
      <c r="H48" s="8" t="s">
        <v>15</v>
      </c>
      <c r="I48" s="8" t="s">
        <v>15</v>
      </c>
      <c r="J48" s="8" t="s">
        <v>15</v>
      </c>
      <c r="K48" s="8" t="s">
        <v>15</v>
      </c>
      <c r="L48" s="8" t="s">
        <v>15</v>
      </c>
      <c r="M48" s="8" t="s">
        <v>15</v>
      </c>
      <c r="N48" s="8" t="s">
        <v>15</v>
      </c>
      <c r="O48" s="8" t="s">
        <v>15</v>
      </c>
      <c r="P48" s="8" t="s">
        <v>15</v>
      </c>
      <c r="Q48" s="8" t="s">
        <v>15</v>
      </c>
      <c r="R48" s="8" t="s">
        <v>19</v>
      </c>
      <c r="S48" s="8" t="s">
        <v>15</v>
      </c>
      <c r="T48" s="8" t="s">
        <v>15</v>
      </c>
      <c r="U48" s="8" t="s">
        <v>19</v>
      </c>
      <c r="V48" s="8" t="s">
        <v>19</v>
      </c>
      <c r="W48" s="8" t="s">
        <v>15</v>
      </c>
      <c r="X48" s="8" t="s">
        <v>15</v>
      </c>
      <c r="Y48" s="8" t="s">
        <v>15</v>
      </c>
      <c r="Z48" s="8" t="s">
        <v>15</v>
      </c>
      <c r="AA48" s="8" t="s">
        <v>15</v>
      </c>
      <c r="AB48" s="8" t="s">
        <v>15</v>
      </c>
      <c r="AC48" s="1">
        <v>0</v>
      </c>
      <c r="AD48" s="1">
        <v>3</v>
      </c>
      <c r="AE48" s="1">
        <v>5</v>
      </c>
      <c r="AF48" s="1">
        <f t="shared" si="0"/>
        <v>0</v>
      </c>
      <c r="AG48" s="1">
        <f t="shared" si="1"/>
        <v>15</v>
      </c>
      <c r="AH48" s="1">
        <f t="shared" si="3"/>
        <v>25</v>
      </c>
    </row>
    <row r="49" spans="1:34" x14ac:dyDescent="0.35">
      <c r="A49" s="1">
        <v>2</v>
      </c>
      <c r="B49" s="1">
        <f t="shared" si="2"/>
        <v>2</v>
      </c>
      <c r="C49" s="1" t="s">
        <v>57</v>
      </c>
      <c r="D49" s="8" t="s">
        <v>19</v>
      </c>
      <c r="E49" s="8" t="s">
        <v>15</v>
      </c>
      <c r="F49" s="8" t="s">
        <v>15</v>
      </c>
      <c r="G49" s="8" t="s">
        <v>15</v>
      </c>
      <c r="H49" s="8" t="s">
        <v>15</v>
      </c>
      <c r="I49" s="8" t="s">
        <v>15</v>
      </c>
      <c r="J49" s="8" t="s">
        <v>15</v>
      </c>
      <c r="K49" s="8" t="s">
        <v>15</v>
      </c>
      <c r="L49" s="8" t="s">
        <v>15</v>
      </c>
      <c r="M49" s="8" t="s">
        <v>15</v>
      </c>
      <c r="N49" s="8" t="s">
        <v>15</v>
      </c>
      <c r="O49" s="8" t="s">
        <v>15</v>
      </c>
      <c r="P49" s="8" t="s">
        <v>19</v>
      </c>
      <c r="Q49" s="8" t="s">
        <v>15</v>
      </c>
      <c r="R49" s="8" t="s">
        <v>15</v>
      </c>
      <c r="S49" s="8" t="s">
        <v>15</v>
      </c>
      <c r="T49" s="8" t="s">
        <v>15</v>
      </c>
      <c r="U49" s="8" t="s">
        <v>15</v>
      </c>
      <c r="V49" s="8" t="s">
        <v>15</v>
      </c>
      <c r="W49" s="8" t="s">
        <v>19</v>
      </c>
      <c r="X49" s="8" t="s">
        <v>15</v>
      </c>
      <c r="Y49" s="8" t="s">
        <v>15</v>
      </c>
      <c r="Z49" s="8" t="s">
        <v>15</v>
      </c>
      <c r="AA49" s="8" t="s">
        <v>15</v>
      </c>
      <c r="AB49" s="8" t="s">
        <v>15</v>
      </c>
      <c r="AC49" s="1">
        <v>0</v>
      </c>
      <c r="AD49" s="1">
        <v>5</v>
      </c>
      <c r="AE49" s="1">
        <v>5</v>
      </c>
      <c r="AF49" s="1">
        <f t="shared" si="0"/>
        <v>0</v>
      </c>
      <c r="AG49" s="1">
        <f t="shared" si="1"/>
        <v>10</v>
      </c>
      <c r="AH49" s="1">
        <f t="shared" si="3"/>
        <v>10</v>
      </c>
    </row>
    <row r="50" spans="1:34" x14ac:dyDescent="0.35">
      <c r="A50" s="1">
        <v>5</v>
      </c>
      <c r="B50" s="1">
        <f t="shared" si="2"/>
        <v>5</v>
      </c>
      <c r="C50" s="1" t="s">
        <v>99</v>
      </c>
      <c r="D50" s="8" t="s">
        <v>15</v>
      </c>
      <c r="E50" s="8" t="s">
        <v>15</v>
      </c>
      <c r="F50" s="8" t="s">
        <v>15</v>
      </c>
      <c r="G50" s="8" t="s">
        <v>15</v>
      </c>
      <c r="H50" s="8" t="s">
        <v>19</v>
      </c>
      <c r="I50" s="8" t="s">
        <v>15</v>
      </c>
      <c r="J50" s="8" t="s">
        <v>15</v>
      </c>
      <c r="K50" s="8" t="s">
        <v>15</v>
      </c>
      <c r="L50" s="8" t="s">
        <v>15</v>
      </c>
      <c r="M50" s="8" t="s">
        <v>15</v>
      </c>
      <c r="N50" s="8" t="s">
        <v>15</v>
      </c>
      <c r="O50" s="8" t="s">
        <v>15</v>
      </c>
      <c r="P50" s="8" t="s">
        <v>15</v>
      </c>
      <c r="Q50" s="8" t="s">
        <v>15</v>
      </c>
      <c r="R50" s="8" t="s">
        <v>15</v>
      </c>
      <c r="S50" s="8" t="s">
        <v>15</v>
      </c>
      <c r="T50" s="8" t="s">
        <v>19</v>
      </c>
      <c r="U50" s="9" t="s">
        <v>14</v>
      </c>
      <c r="V50" s="8" t="s">
        <v>15</v>
      </c>
      <c r="W50" s="9" t="s">
        <v>14</v>
      </c>
      <c r="X50" s="8" t="s">
        <v>19</v>
      </c>
      <c r="Y50" s="8" t="s">
        <v>15</v>
      </c>
      <c r="Z50" s="8" t="s">
        <v>15</v>
      </c>
      <c r="AA50" s="8" t="s">
        <v>15</v>
      </c>
      <c r="AB50" s="8" t="s">
        <v>15</v>
      </c>
      <c r="AC50" s="1">
        <v>0</v>
      </c>
      <c r="AD50" s="1">
        <v>3</v>
      </c>
      <c r="AE50" s="1">
        <v>5</v>
      </c>
      <c r="AF50" s="1">
        <f t="shared" si="0"/>
        <v>0</v>
      </c>
      <c r="AG50" s="1">
        <f t="shared" si="1"/>
        <v>15</v>
      </c>
      <c r="AH50" s="1">
        <f t="shared" si="3"/>
        <v>25</v>
      </c>
    </row>
    <row r="51" spans="1:34" x14ac:dyDescent="0.35">
      <c r="A51" s="1">
        <v>1</v>
      </c>
      <c r="B51" s="1">
        <f t="shared" si="2"/>
        <v>1</v>
      </c>
      <c r="C51" s="1" t="s">
        <v>58</v>
      </c>
      <c r="D51" s="8" t="s">
        <v>15</v>
      </c>
      <c r="E51" s="8" t="s">
        <v>15</v>
      </c>
      <c r="F51" s="8" t="s">
        <v>15</v>
      </c>
      <c r="G51" s="8" t="s">
        <v>15</v>
      </c>
      <c r="H51" s="8" t="s">
        <v>15</v>
      </c>
      <c r="I51" s="8" t="s">
        <v>15</v>
      </c>
      <c r="J51" s="8" t="s">
        <v>15</v>
      </c>
      <c r="K51" s="8" t="s">
        <v>15</v>
      </c>
      <c r="L51" s="8" t="s">
        <v>15</v>
      </c>
      <c r="M51" s="8" t="s">
        <v>15</v>
      </c>
      <c r="N51" s="8" t="s">
        <v>15</v>
      </c>
      <c r="O51" s="8" t="s">
        <v>15</v>
      </c>
      <c r="P51" s="8" t="s">
        <v>15</v>
      </c>
      <c r="Q51" s="8" t="s">
        <v>15</v>
      </c>
      <c r="R51" s="8" t="s">
        <v>19</v>
      </c>
      <c r="S51" s="8" t="s">
        <v>15</v>
      </c>
      <c r="T51" s="8" t="s">
        <v>15</v>
      </c>
      <c r="U51" s="8" t="s">
        <v>15</v>
      </c>
      <c r="V51" s="8" t="s">
        <v>15</v>
      </c>
      <c r="W51" s="8" t="s">
        <v>15</v>
      </c>
      <c r="X51" s="8" t="s">
        <v>15</v>
      </c>
      <c r="Y51" s="8" t="s">
        <v>19</v>
      </c>
      <c r="Z51" s="8" t="s">
        <v>19</v>
      </c>
      <c r="AA51" s="8" t="s">
        <v>19</v>
      </c>
      <c r="AB51" s="8" t="s">
        <v>19</v>
      </c>
      <c r="AC51" s="1">
        <v>0</v>
      </c>
      <c r="AD51" s="1">
        <v>5</v>
      </c>
      <c r="AE51" s="1">
        <v>5</v>
      </c>
      <c r="AF51" s="1">
        <f t="shared" si="0"/>
        <v>0</v>
      </c>
      <c r="AG51" s="1">
        <f t="shared" si="1"/>
        <v>5</v>
      </c>
      <c r="AH51" s="1">
        <f t="shared" si="3"/>
        <v>5</v>
      </c>
    </row>
    <row r="52" spans="1:34" x14ac:dyDescent="0.35">
      <c r="A52" s="1">
        <v>5</v>
      </c>
      <c r="B52" s="1">
        <f t="shared" si="2"/>
        <v>5</v>
      </c>
      <c r="C52" s="1" t="s">
        <v>59</v>
      </c>
      <c r="D52" s="8" t="s">
        <v>15</v>
      </c>
      <c r="E52" s="8" t="s">
        <v>15</v>
      </c>
      <c r="F52" s="8" t="s">
        <v>15</v>
      </c>
      <c r="G52" s="8" t="s">
        <v>15</v>
      </c>
      <c r="H52" s="8" t="s">
        <v>15</v>
      </c>
      <c r="I52" s="8" t="s">
        <v>15</v>
      </c>
      <c r="J52" s="8" t="s">
        <v>15</v>
      </c>
      <c r="K52" s="8" t="s">
        <v>15</v>
      </c>
      <c r="L52" s="8" t="s">
        <v>15</v>
      </c>
      <c r="M52" s="8" t="s">
        <v>15</v>
      </c>
      <c r="N52" s="8" t="s">
        <v>15</v>
      </c>
      <c r="O52" s="8" t="s">
        <v>15</v>
      </c>
      <c r="P52" s="8" t="s">
        <v>15</v>
      </c>
      <c r="Q52" s="8" t="s">
        <v>15</v>
      </c>
      <c r="R52" s="8" t="s">
        <v>15</v>
      </c>
      <c r="S52" s="8" t="s">
        <v>15</v>
      </c>
      <c r="T52" s="8" t="s">
        <v>15</v>
      </c>
      <c r="U52" s="8" t="s">
        <v>15</v>
      </c>
      <c r="V52" s="8" t="s">
        <v>15</v>
      </c>
      <c r="W52" s="8" t="s">
        <v>15</v>
      </c>
      <c r="X52" s="8" t="s">
        <v>15</v>
      </c>
      <c r="Y52" s="8" t="s">
        <v>19</v>
      </c>
      <c r="Z52" s="8" t="s">
        <v>19</v>
      </c>
      <c r="AA52" s="8" t="s">
        <v>15</v>
      </c>
      <c r="AB52" s="8" t="s">
        <v>19</v>
      </c>
      <c r="AC52" s="1">
        <v>0</v>
      </c>
      <c r="AD52" s="1">
        <v>3</v>
      </c>
      <c r="AE52" s="1">
        <v>5</v>
      </c>
      <c r="AF52" s="1">
        <f t="shared" si="0"/>
        <v>0</v>
      </c>
      <c r="AG52" s="1">
        <f t="shared" si="1"/>
        <v>15</v>
      </c>
      <c r="AH52" s="1">
        <f t="shared" si="3"/>
        <v>25</v>
      </c>
    </row>
    <row r="53" spans="1:34" x14ac:dyDescent="0.35">
      <c r="A53" s="1">
        <v>5</v>
      </c>
      <c r="B53" s="1">
        <f t="shared" si="2"/>
        <v>5</v>
      </c>
      <c r="C53" s="1" t="s">
        <v>60</v>
      </c>
      <c r="D53" s="8" t="s">
        <v>15</v>
      </c>
      <c r="E53" s="8" t="s">
        <v>15</v>
      </c>
      <c r="F53" s="8" t="s">
        <v>15</v>
      </c>
      <c r="G53" s="8" t="s">
        <v>15</v>
      </c>
      <c r="H53" s="8" t="s">
        <v>15</v>
      </c>
      <c r="I53" s="8" t="s">
        <v>15</v>
      </c>
      <c r="J53" s="8" t="s">
        <v>15</v>
      </c>
      <c r="K53" s="8" t="s">
        <v>15</v>
      </c>
      <c r="L53" s="9" t="s">
        <v>14</v>
      </c>
      <c r="M53" s="8" t="s">
        <v>19</v>
      </c>
      <c r="N53" s="8" t="s">
        <v>15</v>
      </c>
      <c r="O53" s="8" t="s">
        <v>15</v>
      </c>
      <c r="P53" s="8" t="s">
        <v>15</v>
      </c>
      <c r="Q53" s="8" t="s">
        <v>15</v>
      </c>
      <c r="R53" s="8" t="s">
        <v>15</v>
      </c>
      <c r="S53" s="8" t="s">
        <v>15</v>
      </c>
      <c r="T53" s="8" t="s">
        <v>15</v>
      </c>
      <c r="U53" s="8" t="s">
        <v>15</v>
      </c>
      <c r="V53" s="8" t="s">
        <v>15</v>
      </c>
      <c r="W53" s="8" t="s">
        <v>15</v>
      </c>
      <c r="X53" s="8" t="s">
        <v>15</v>
      </c>
      <c r="Y53" s="8" t="s">
        <v>19</v>
      </c>
      <c r="Z53" s="8" t="s">
        <v>15</v>
      </c>
      <c r="AA53" s="8" t="s">
        <v>19</v>
      </c>
      <c r="AB53" s="9" t="s">
        <v>14</v>
      </c>
      <c r="AC53" s="1">
        <v>0</v>
      </c>
      <c r="AD53" s="1">
        <v>5</v>
      </c>
      <c r="AE53" s="1">
        <v>5</v>
      </c>
      <c r="AF53" s="1">
        <f t="shared" si="0"/>
        <v>0</v>
      </c>
      <c r="AG53" s="1">
        <f t="shared" si="1"/>
        <v>25</v>
      </c>
      <c r="AH53" s="1">
        <f t="shared" si="3"/>
        <v>25</v>
      </c>
    </row>
    <row r="54" spans="1:34" x14ac:dyDescent="0.35">
      <c r="A54" s="50">
        <v>5</v>
      </c>
      <c r="B54" s="42">
        <f t="shared" si="2"/>
        <v>5</v>
      </c>
      <c r="C54" s="1" t="s">
        <v>100</v>
      </c>
      <c r="D54" s="8" t="s">
        <v>15</v>
      </c>
      <c r="E54" s="8" t="s">
        <v>15</v>
      </c>
      <c r="F54" s="8" t="s">
        <v>15</v>
      </c>
      <c r="G54" s="8" t="s">
        <v>15</v>
      </c>
      <c r="H54" s="8" t="s">
        <v>15</v>
      </c>
      <c r="I54" s="8" t="s">
        <v>15</v>
      </c>
      <c r="J54" s="8" t="s">
        <v>15</v>
      </c>
      <c r="K54" s="8" t="s">
        <v>15</v>
      </c>
      <c r="L54" s="8" t="s">
        <v>15</v>
      </c>
      <c r="M54" s="8" t="s">
        <v>15</v>
      </c>
      <c r="N54" s="8" t="s">
        <v>19</v>
      </c>
      <c r="O54" s="8" t="s">
        <v>15</v>
      </c>
      <c r="P54" s="8" t="s">
        <v>15</v>
      </c>
      <c r="Q54" s="8" t="s">
        <v>15</v>
      </c>
      <c r="R54" s="8" t="s">
        <v>19</v>
      </c>
      <c r="S54" s="8" t="s">
        <v>15</v>
      </c>
      <c r="T54" s="9" t="s">
        <v>14</v>
      </c>
      <c r="U54" s="8" t="s">
        <v>15</v>
      </c>
      <c r="V54" s="8" t="s">
        <v>15</v>
      </c>
      <c r="W54" s="8" t="s">
        <v>15</v>
      </c>
      <c r="X54" s="8" t="s">
        <v>15</v>
      </c>
      <c r="Y54" s="8" t="s">
        <v>19</v>
      </c>
      <c r="Z54" s="8" t="s">
        <v>15</v>
      </c>
      <c r="AA54" s="8" t="s">
        <v>15</v>
      </c>
      <c r="AB54" s="8" t="s">
        <v>19</v>
      </c>
      <c r="AC54" s="1">
        <v>0</v>
      </c>
      <c r="AD54" s="1">
        <v>5</v>
      </c>
      <c r="AE54" s="1">
        <v>5</v>
      </c>
      <c r="AF54" s="1">
        <f t="shared" si="0"/>
        <v>0</v>
      </c>
      <c r="AG54" s="1">
        <f t="shared" si="1"/>
        <v>25</v>
      </c>
      <c r="AH54" s="1">
        <f t="shared" si="3"/>
        <v>25</v>
      </c>
    </row>
    <row r="55" spans="1:34" x14ac:dyDescent="0.35">
      <c r="B55" s="32"/>
      <c r="C55" s="33" t="s">
        <v>44</v>
      </c>
      <c r="D55" s="33">
        <v>0.5</v>
      </c>
      <c r="E55" s="33">
        <v>0.5</v>
      </c>
      <c r="F55" s="33">
        <v>3</v>
      </c>
      <c r="G55" s="33">
        <v>0.5</v>
      </c>
      <c r="H55" s="33">
        <v>25</v>
      </c>
      <c r="I55" s="33">
        <v>1</v>
      </c>
      <c r="J55" s="33">
        <v>2</v>
      </c>
      <c r="K55" s="33">
        <v>2</v>
      </c>
      <c r="L55" s="33">
        <v>2</v>
      </c>
      <c r="M55" s="33">
        <v>5</v>
      </c>
      <c r="N55" s="33">
        <v>2</v>
      </c>
      <c r="O55" s="33">
        <v>20</v>
      </c>
      <c r="P55" s="33">
        <v>1</v>
      </c>
      <c r="Q55" s="33">
        <v>1</v>
      </c>
      <c r="R55" s="33">
        <v>6</v>
      </c>
      <c r="S55" s="33">
        <v>0.5</v>
      </c>
      <c r="T55" s="33">
        <v>20</v>
      </c>
      <c r="U55" s="33">
        <v>0</v>
      </c>
      <c r="V55" s="33">
        <v>3</v>
      </c>
      <c r="W55" s="33">
        <v>3</v>
      </c>
      <c r="X55" s="33">
        <v>20</v>
      </c>
      <c r="Y55" s="33">
        <v>5</v>
      </c>
      <c r="Z55" s="33">
        <v>5</v>
      </c>
      <c r="AA55" s="33">
        <v>10</v>
      </c>
      <c r="AB55" s="33">
        <v>5</v>
      </c>
      <c r="AC55" s="6"/>
      <c r="AD55" s="6"/>
      <c r="AE55" s="6"/>
      <c r="AF55" s="6"/>
      <c r="AG55" s="6"/>
      <c r="AH55" s="6"/>
    </row>
    <row r="56" spans="1:34" x14ac:dyDescent="0.35">
      <c r="B56" s="34"/>
      <c r="C56" s="33" t="s">
        <v>41</v>
      </c>
      <c r="D56" s="33" t="s">
        <v>77</v>
      </c>
      <c r="E56" s="33" t="s">
        <v>51</v>
      </c>
      <c r="F56" s="33" t="s">
        <v>51</v>
      </c>
      <c r="G56" s="33" t="s">
        <v>51</v>
      </c>
      <c r="H56" s="33" t="s">
        <v>79</v>
      </c>
      <c r="I56" s="33" t="s">
        <v>51</v>
      </c>
      <c r="J56" s="33" t="s">
        <v>51</v>
      </c>
      <c r="K56" s="33" t="s">
        <v>51</v>
      </c>
      <c r="L56" s="33" t="s">
        <v>51</v>
      </c>
      <c r="M56" s="33" t="s">
        <v>81</v>
      </c>
      <c r="N56" s="33" t="s">
        <v>77</v>
      </c>
      <c r="O56" s="33" t="s">
        <v>78</v>
      </c>
      <c r="P56" s="33" t="s">
        <v>77</v>
      </c>
      <c r="Q56" s="33" t="s">
        <v>77</v>
      </c>
      <c r="R56" s="33" t="s">
        <v>51</v>
      </c>
      <c r="S56" s="33" t="s">
        <v>77</v>
      </c>
      <c r="T56" s="33" t="s">
        <v>79</v>
      </c>
      <c r="U56" s="33" t="s">
        <v>51</v>
      </c>
      <c r="V56" s="33" t="s">
        <v>115</v>
      </c>
      <c r="W56" s="33" t="s">
        <v>80</v>
      </c>
      <c r="X56" s="33" t="s">
        <v>79</v>
      </c>
      <c r="Y56" s="33" t="s">
        <v>80</v>
      </c>
      <c r="Z56" s="33" t="s">
        <v>77</v>
      </c>
      <c r="AA56" s="33" t="s">
        <v>81</v>
      </c>
      <c r="AB56" s="33" t="s">
        <v>77</v>
      </c>
      <c r="AC56" s="31"/>
      <c r="AD56" s="31"/>
      <c r="AE56" s="31"/>
      <c r="AF56" s="1">
        <f>SUM(AF29:AF54)</f>
        <v>15</v>
      </c>
      <c r="AG56" s="1">
        <f>SUM(AG29:AG54)</f>
        <v>405</v>
      </c>
      <c r="AH56" s="1">
        <f t="shared" ref="AH56" si="4">SUM(AH29:AH53)</f>
        <v>455</v>
      </c>
    </row>
    <row r="57" spans="1:34" x14ac:dyDescent="0.35">
      <c r="AF57" s="31"/>
      <c r="AG57" s="31"/>
      <c r="AH57" s="31"/>
    </row>
    <row r="58" spans="1:34" x14ac:dyDescent="0.35">
      <c r="B58" s="54" t="s">
        <v>3</v>
      </c>
      <c r="C58" s="55"/>
      <c r="D58" s="1"/>
      <c r="E58" s="1"/>
      <c r="F58" s="31"/>
      <c r="G58" s="31"/>
      <c r="H58" s="31"/>
    </row>
    <row r="59" spans="1:34" x14ac:dyDescent="0.35">
      <c r="B59" s="8" t="s">
        <v>19</v>
      </c>
      <c r="C59" s="1" t="s">
        <v>4</v>
      </c>
      <c r="D59" s="58" t="s">
        <v>38</v>
      </c>
      <c r="E59" s="58"/>
      <c r="F59" s="45"/>
      <c r="G59" s="45"/>
      <c r="H59" s="45"/>
    </row>
    <row r="60" spans="1:34" x14ac:dyDescent="0.35">
      <c r="B60" s="9" t="s">
        <v>14</v>
      </c>
      <c r="C60" s="1" t="s">
        <v>5</v>
      </c>
      <c r="D60" s="58"/>
      <c r="E60" s="58"/>
      <c r="F60" s="45"/>
      <c r="G60" s="45"/>
      <c r="H60" s="45"/>
    </row>
    <row r="61" spans="1:34" x14ac:dyDescent="0.35">
      <c r="B61" s="8" t="s">
        <v>15</v>
      </c>
      <c r="C61" s="1" t="s">
        <v>6</v>
      </c>
      <c r="D61" s="58"/>
      <c r="E61" s="58"/>
      <c r="F61" s="45"/>
      <c r="G61" s="45"/>
      <c r="H61" s="45"/>
    </row>
    <row r="62" spans="1:34" x14ac:dyDescent="0.35">
      <c r="B62" s="10" t="s">
        <v>20</v>
      </c>
      <c r="C62" s="1" t="s">
        <v>7</v>
      </c>
      <c r="D62" s="51" t="s">
        <v>39</v>
      </c>
      <c r="E62" s="51"/>
      <c r="F62" s="46"/>
      <c r="G62" s="46"/>
      <c r="H62" s="46"/>
    </row>
    <row r="63" spans="1:34" x14ac:dyDescent="0.35">
      <c r="B63" s="11" t="s">
        <v>17</v>
      </c>
      <c r="C63" s="1" t="s">
        <v>8</v>
      </c>
      <c r="D63" s="51"/>
      <c r="E63" s="51"/>
      <c r="F63" s="46"/>
      <c r="G63" s="46"/>
      <c r="H63" s="46"/>
    </row>
    <row r="64" spans="1:34" x14ac:dyDescent="0.35">
      <c r="B64" s="11" t="s">
        <v>48</v>
      </c>
      <c r="C64" s="1" t="s">
        <v>9</v>
      </c>
      <c r="D64" s="51"/>
      <c r="E64" s="51"/>
      <c r="F64" s="46"/>
      <c r="G64" s="46"/>
      <c r="H64" s="46"/>
    </row>
    <row r="65" spans="2:8" x14ac:dyDescent="0.35">
      <c r="B65" s="36" t="s">
        <v>49</v>
      </c>
      <c r="C65" s="1" t="s">
        <v>10</v>
      </c>
      <c r="D65" s="51"/>
      <c r="E65" s="51"/>
      <c r="F65" s="46"/>
      <c r="G65" s="46"/>
      <c r="H65" s="46"/>
    </row>
    <row r="66" spans="2:8" x14ac:dyDescent="0.35">
      <c r="B66" s="4" t="s">
        <v>18</v>
      </c>
      <c r="C66" s="1" t="s">
        <v>11</v>
      </c>
      <c r="D66" s="51" t="s">
        <v>40</v>
      </c>
      <c r="E66" s="51"/>
      <c r="F66" s="46"/>
      <c r="G66" s="46"/>
      <c r="H66" s="46"/>
    </row>
    <row r="67" spans="2:8" x14ac:dyDescent="0.35">
      <c r="B67" s="4" t="s">
        <v>15</v>
      </c>
      <c r="C67" s="1" t="s">
        <v>12</v>
      </c>
      <c r="D67" s="51"/>
      <c r="E67" s="51"/>
      <c r="F67" s="46"/>
      <c r="G67" s="46"/>
      <c r="H67" s="46"/>
    </row>
    <row r="68" spans="2:8" x14ac:dyDescent="0.35">
      <c r="B68" s="4" t="s">
        <v>16</v>
      </c>
      <c r="C68" s="1" t="s">
        <v>13</v>
      </c>
      <c r="D68" s="51"/>
      <c r="E68" s="51"/>
      <c r="F68" s="46"/>
      <c r="G68" s="46"/>
      <c r="H68" s="46"/>
    </row>
  </sheetData>
  <mergeCells count="7">
    <mergeCell ref="D66:E68"/>
    <mergeCell ref="AC27:AE27"/>
    <mergeCell ref="B58:C58"/>
    <mergeCell ref="B28:B29"/>
    <mergeCell ref="AF27:AH27"/>
    <mergeCell ref="D59:E61"/>
    <mergeCell ref="D62:E6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A1:C11"/>
    </sheetView>
  </sheetViews>
  <sheetFormatPr defaultRowHeight="14.5" x14ac:dyDescent="0.35"/>
  <cols>
    <col min="1" max="1" width="14" customWidth="1"/>
    <col min="3" max="3" width="25.54296875" customWidth="1"/>
  </cols>
  <sheetData>
    <row r="1" spans="1:3" x14ac:dyDescent="0.35">
      <c r="A1" t="s">
        <v>22</v>
      </c>
      <c r="B1" s="59" t="s">
        <v>3</v>
      </c>
      <c r="C1" s="59"/>
    </row>
    <row r="2" spans="1:3" x14ac:dyDescent="0.35">
      <c r="A2" t="s">
        <v>24</v>
      </c>
      <c r="B2" s="8" t="s">
        <v>19</v>
      </c>
      <c r="C2" s="1" t="s">
        <v>4</v>
      </c>
    </row>
    <row r="3" spans="1:3" x14ac:dyDescent="0.35">
      <c r="A3" t="s">
        <v>24</v>
      </c>
      <c r="B3" s="9" t="s">
        <v>14</v>
      </c>
      <c r="C3" s="1" t="s">
        <v>5</v>
      </c>
    </row>
    <row r="4" spans="1:3" x14ac:dyDescent="0.35">
      <c r="A4" t="s">
        <v>24</v>
      </c>
      <c r="B4" s="8" t="s">
        <v>15</v>
      </c>
      <c r="C4" s="1" t="s">
        <v>6</v>
      </c>
    </row>
    <row r="5" spans="1:3" x14ac:dyDescent="0.35">
      <c r="A5" t="s">
        <v>25</v>
      </c>
      <c r="B5" s="10" t="s">
        <v>20</v>
      </c>
      <c r="C5" s="1" t="s">
        <v>7</v>
      </c>
    </row>
    <row r="6" spans="1:3" x14ac:dyDescent="0.35">
      <c r="A6" t="s">
        <v>23</v>
      </c>
      <c r="B6" s="11" t="s">
        <v>17</v>
      </c>
      <c r="C6" s="1" t="s">
        <v>8</v>
      </c>
    </row>
    <row r="7" spans="1:3" x14ac:dyDescent="0.35">
      <c r="A7" t="s">
        <v>24</v>
      </c>
      <c r="B7" s="11" t="s">
        <v>21</v>
      </c>
      <c r="C7" s="1" t="s">
        <v>9</v>
      </c>
    </row>
    <row r="8" spans="1:3" x14ac:dyDescent="0.35">
      <c r="A8" t="s">
        <v>24</v>
      </c>
      <c r="B8" s="11" t="s">
        <v>18</v>
      </c>
      <c r="C8" s="1" t="s">
        <v>10</v>
      </c>
    </row>
    <row r="9" spans="1:3" x14ac:dyDescent="0.35">
      <c r="A9" t="s">
        <v>24</v>
      </c>
      <c r="B9" s="4" t="s">
        <v>18</v>
      </c>
      <c r="C9" s="1" t="s">
        <v>11</v>
      </c>
    </row>
    <row r="10" spans="1:3" x14ac:dyDescent="0.35">
      <c r="A10" t="s">
        <v>24</v>
      </c>
      <c r="B10" s="4" t="s">
        <v>15</v>
      </c>
      <c r="C10" s="1" t="s">
        <v>12</v>
      </c>
    </row>
    <row r="11" spans="1:3" x14ac:dyDescent="0.35">
      <c r="A11" t="s">
        <v>23</v>
      </c>
      <c r="B11" s="4" t="s">
        <v>16</v>
      </c>
      <c r="C11" s="1" t="s">
        <v>13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"/>
  <sheetViews>
    <sheetView workbookViewId="0">
      <selection activeCell="F10" sqref="A1:F10"/>
    </sheetView>
  </sheetViews>
  <sheetFormatPr defaultRowHeight="14.5" x14ac:dyDescent="0.35"/>
  <cols>
    <col min="1" max="1" width="5" customWidth="1"/>
    <col min="2" max="2" width="26.453125" customWidth="1"/>
    <col min="3" max="12" width="5.26953125" customWidth="1"/>
    <col min="13" max="16" width="5.453125" customWidth="1"/>
  </cols>
  <sheetData>
    <row r="2" spans="1:16" x14ac:dyDescent="0.35">
      <c r="B2" s="1" t="s">
        <v>1</v>
      </c>
      <c r="C2" s="5"/>
      <c r="D2" s="6"/>
      <c r="E2" s="6"/>
      <c r="F2" s="6"/>
      <c r="G2" s="6"/>
      <c r="H2" s="6"/>
      <c r="I2" s="6"/>
      <c r="J2" s="6"/>
      <c r="K2" s="6"/>
      <c r="L2" s="6"/>
    </row>
    <row r="3" spans="1:16" x14ac:dyDescent="0.35">
      <c r="B3" s="1" t="s">
        <v>26</v>
      </c>
      <c r="C3" s="14"/>
      <c r="D3" s="15"/>
      <c r="E3" s="15" t="s">
        <v>20</v>
      </c>
      <c r="F3" s="15" t="s">
        <v>20</v>
      </c>
      <c r="G3" s="15"/>
      <c r="H3" s="15"/>
      <c r="I3" s="15"/>
      <c r="J3" s="15"/>
      <c r="K3" s="15"/>
      <c r="L3" s="15"/>
    </row>
    <row r="4" spans="1:16" x14ac:dyDescent="0.35">
      <c r="B4" s="1" t="s">
        <v>29</v>
      </c>
      <c r="C4" s="14"/>
      <c r="D4" s="15"/>
      <c r="E4" s="15"/>
      <c r="F4" s="11" t="s">
        <v>21</v>
      </c>
      <c r="G4" s="15"/>
      <c r="H4" s="15"/>
      <c r="I4" s="15"/>
      <c r="J4" s="15"/>
      <c r="K4" s="15"/>
      <c r="L4" s="15"/>
    </row>
    <row r="5" spans="1:16" x14ac:dyDescent="0.35">
      <c r="B5" s="12" t="s">
        <v>27</v>
      </c>
      <c r="C5" s="1"/>
      <c r="D5" s="7"/>
      <c r="E5" s="8"/>
      <c r="F5" s="9"/>
      <c r="G5" s="1"/>
      <c r="H5" s="1"/>
      <c r="I5" s="1"/>
      <c r="J5" s="1"/>
      <c r="K5" s="1"/>
      <c r="L5" s="1"/>
    </row>
    <row r="6" spans="1:16" x14ac:dyDescent="0.3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6" x14ac:dyDescent="0.35">
      <c r="B7" t="s">
        <v>31</v>
      </c>
      <c r="C7" s="1"/>
      <c r="D7" s="4" t="s">
        <v>15</v>
      </c>
      <c r="E7" s="4" t="s">
        <v>15</v>
      </c>
      <c r="F7" s="4" t="s">
        <v>15</v>
      </c>
      <c r="G7" s="1"/>
      <c r="H7" s="1"/>
      <c r="I7" s="1"/>
      <c r="J7" s="1"/>
      <c r="K7" s="1"/>
      <c r="L7" s="1"/>
      <c r="M7" s="60" t="s">
        <v>36</v>
      </c>
      <c r="N7" s="61"/>
      <c r="O7" s="61"/>
      <c r="P7" s="61"/>
    </row>
    <row r="8" spans="1:16" ht="76.5" x14ac:dyDescent="0.35">
      <c r="A8" s="62" t="s">
        <v>30</v>
      </c>
      <c r="B8" s="2" t="s">
        <v>2</v>
      </c>
      <c r="C8" s="3"/>
      <c r="D8" s="13" t="s">
        <v>26</v>
      </c>
      <c r="E8" s="13" t="s">
        <v>29</v>
      </c>
      <c r="F8" s="13" t="s">
        <v>27</v>
      </c>
      <c r="G8" s="4"/>
      <c r="H8" s="4"/>
      <c r="I8" s="4"/>
      <c r="J8" s="4"/>
      <c r="K8" s="4"/>
      <c r="L8" s="4"/>
      <c r="M8" s="16" t="s">
        <v>32</v>
      </c>
      <c r="N8" s="16" t="s">
        <v>33</v>
      </c>
      <c r="O8" s="16" t="s">
        <v>34</v>
      </c>
      <c r="P8" s="16" t="s">
        <v>35</v>
      </c>
    </row>
    <row r="9" spans="1:16" x14ac:dyDescent="0.35">
      <c r="A9" s="63"/>
      <c r="B9" s="1" t="s">
        <v>0</v>
      </c>
      <c r="C9" s="5"/>
      <c r="D9" s="6"/>
      <c r="E9" s="6"/>
      <c r="F9" s="6"/>
      <c r="G9" s="6"/>
      <c r="H9" s="6"/>
      <c r="I9" s="6"/>
      <c r="J9" s="6"/>
      <c r="K9" s="6"/>
      <c r="L9" s="6"/>
      <c r="M9">
        <v>5</v>
      </c>
      <c r="N9">
        <v>4</v>
      </c>
      <c r="O9">
        <v>1</v>
      </c>
      <c r="P9">
        <v>3</v>
      </c>
    </row>
    <row r="10" spans="1:16" x14ac:dyDescent="0.35">
      <c r="A10" s="1">
        <v>10</v>
      </c>
      <c r="B10" s="12" t="s">
        <v>28</v>
      </c>
      <c r="C10" s="1"/>
      <c r="D10" s="7" t="s">
        <v>15</v>
      </c>
      <c r="E10" s="8" t="s">
        <v>19</v>
      </c>
      <c r="F10" s="9" t="s">
        <v>14</v>
      </c>
      <c r="G10" s="1"/>
      <c r="H10" s="1"/>
      <c r="I10" s="1"/>
      <c r="J10" s="1"/>
      <c r="K10" s="1"/>
      <c r="L10" s="1"/>
    </row>
    <row r="11" spans="1:16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6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6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6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6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6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2" spans="1:12" x14ac:dyDescent="0.35">
      <c r="A22" s="59" t="s">
        <v>3</v>
      </c>
      <c r="B22" s="59"/>
    </row>
    <row r="23" spans="1:12" x14ac:dyDescent="0.35">
      <c r="A23" s="8" t="s">
        <v>19</v>
      </c>
      <c r="B23" s="1" t="s">
        <v>4</v>
      </c>
    </row>
    <row r="24" spans="1:12" x14ac:dyDescent="0.35">
      <c r="A24" s="9" t="s">
        <v>14</v>
      </c>
      <c r="B24" s="1" t="s">
        <v>5</v>
      </c>
    </row>
    <row r="25" spans="1:12" x14ac:dyDescent="0.35">
      <c r="A25" s="8" t="s">
        <v>15</v>
      </c>
      <c r="B25" s="1" t="s">
        <v>6</v>
      </c>
    </row>
    <row r="26" spans="1:12" x14ac:dyDescent="0.35">
      <c r="A26" s="10" t="s">
        <v>20</v>
      </c>
      <c r="B26" s="1" t="s">
        <v>7</v>
      </c>
    </row>
    <row r="27" spans="1:12" x14ac:dyDescent="0.35">
      <c r="A27" s="11" t="s">
        <v>17</v>
      </c>
      <c r="B27" s="1" t="s">
        <v>8</v>
      </c>
    </row>
    <row r="28" spans="1:12" x14ac:dyDescent="0.35">
      <c r="A28" s="11" t="s">
        <v>21</v>
      </c>
      <c r="B28" s="1" t="s">
        <v>9</v>
      </c>
    </row>
    <row r="29" spans="1:12" x14ac:dyDescent="0.35">
      <c r="A29" s="11" t="s">
        <v>18</v>
      </c>
      <c r="B29" s="1" t="s">
        <v>10</v>
      </c>
    </row>
    <row r="30" spans="1:12" x14ac:dyDescent="0.35">
      <c r="A30" s="4" t="s">
        <v>18</v>
      </c>
      <c r="B30" s="1" t="s">
        <v>11</v>
      </c>
    </row>
    <row r="31" spans="1:12" x14ac:dyDescent="0.35">
      <c r="A31" s="4" t="s">
        <v>15</v>
      </c>
      <c r="B31" s="1" t="s">
        <v>12</v>
      </c>
    </row>
    <row r="32" spans="1:12" x14ac:dyDescent="0.35">
      <c r="A32" s="4" t="s">
        <v>16</v>
      </c>
      <c r="B32" s="1" t="s">
        <v>13</v>
      </c>
    </row>
  </sheetData>
  <mergeCells count="3">
    <mergeCell ref="M7:P7"/>
    <mergeCell ref="A8:A9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Kathryn Atherton</cp:lastModifiedBy>
  <dcterms:created xsi:type="dcterms:W3CDTF">2011-03-07T10:51:27Z</dcterms:created>
  <dcterms:modified xsi:type="dcterms:W3CDTF">2016-04-27T01:59:11Z</dcterms:modified>
</cp:coreProperties>
</file>