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828BC380-FC79-4BA1-8E4B-C22AB66CB8BE}" xr6:coauthVersionLast="45" xr6:coauthVersionMax="45" xr10:uidLastSave="{00000000-0000-0000-0000-000000000000}"/>
  <bookViews>
    <workbookView xWindow="-28920" yWindow="-120" windowWidth="29040" windowHeight="15840" tabRatio="798" activeTab="3"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Securitising base fund" sheetId="21" r:id="rId7"/>
    <sheet name="Unit price calc" sheetId="24" r:id="rId8"/>
    <sheet name="Create foreign ccy portfolios" sheetId="25" r:id="rId9"/>
    <sheet name="Add FX quotes" sheetId="26" r:id="rId10"/>
    <sheet name="Set up foreign holdings" sheetId="27" r:id="rId11"/>
    <sheet name="Create your test environment" sheetId="16" r:id="rId12"/>
    <sheet name="Make live trades in production" sheetId="4" r:id="rId13"/>
    <sheet name="Add some test transactions" sheetId="17" r:id="rId14"/>
    <sheet name="Inputs" sheetId="3" state="hidden" r:id="rId15"/>
  </sheets>
  <externalReferences>
    <externalReference r:id="rId16"/>
  </externalReferences>
  <definedNames>
    <definedName name="AsAtDate" localSheetId="9">'[1]View portfolios'!$F$23</definedName>
    <definedName name="AsAtDate" localSheetId="2">#REF!</definedName>
    <definedName name="AsAtDate" localSheetId="5">'[1]View portfolios'!$F$23</definedName>
    <definedName name="AsAtDate" localSheetId="6">#REF!</definedName>
    <definedName name="AsAtDate" localSheetId="7">'[1]View portfolios'!$F$23</definedName>
    <definedName name="AsAtDate">#REF!</definedName>
    <definedName name="EffectiveDate" localSheetId="9">'[1]View portfolios'!$F$21</definedName>
    <definedName name="EffectiveDate" localSheetId="2">#REF!</definedName>
    <definedName name="EffectiveDate" localSheetId="5">'[1]View portfolios'!$F$21</definedName>
    <definedName name="EffectiveDate" localSheetId="6">#REF!</definedName>
    <definedName name="EffectiveDate" localSheetId="7">'[1]View portfolios'!$F$21</definedName>
    <definedName name="EffectiveDate">#REF!</definedName>
    <definedName name="fbnAggregationParameters_Template_ref" localSheetId="9">'Add FX quotes'!#REF!</definedName>
    <definedName name="fbnAggregationParameters_Template_ref" localSheetId="2">'Create your instrument universe'!#REF!</definedName>
    <definedName name="fbnAggregationParameters_Template_ref" localSheetId="5">'Run valuation'!$Q$33:$R$35</definedName>
    <definedName name="fbnAggregationParameters_Template_ref" localSheetId="6">'Securitising base fund'!#REF!</definedName>
    <definedName name="fbnAggregationParameters_Template_ref" localSheetId="7">'Unit price calc'!$Q$32:$R$34</definedName>
    <definedName name="fbnHoldings_Template_ref" localSheetId="2">'Create your instrument universe'!#REF!</definedName>
    <definedName name="fbnHoldings_Template_ref" localSheetId="6">'Securitising base fund'!#REF!</definedName>
    <definedName name="fbnHoldings_Template_ref" localSheetId="10">'Set up foreign holdings'!#REF!</definedName>
    <definedName name="fbnHoldings_Template_ref" localSheetId="3">'Set up initial holdings'!#REF!</definedName>
    <definedName name="fbnHoldings_Template_ref" localSheetId="4">'Upserting market quotes'!#REF!</definedName>
    <definedName name="fbnInstrumentProperties_Template_ref" localSheetId="2">'Create your instrument universe'!$G$85:$H$85</definedName>
    <definedName name="fbnInstrumentProperties_Template_ref" localSheetId="6">'Securitising base fund'!$G$32:$H$32</definedName>
    <definedName name="fbnInstruments_Template_ref" localSheetId="2">'Create your instrument universe'!$O$22:$U$22</definedName>
    <definedName name="fbnInstruments_Template_ref" localSheetId="6">'Securitising base fund'!#REF!</definedName>
    <definedName name="fbnPortfoliosAdd_Template_ref" localSheetId="8">'Create foreign ccy portfolios'!#REF!</definedName>
    <definedName name="fbnPortfoliosAdd_Template_ref" localSheetId="1">'Create scope and portfolio'!#REF!</definedName>
    <definedName name="fbnPortfoliosAdd_Template_ref" localSheetId="11">'Create your test environment'!#REF!</definedName>
    <definedName name="fbnPropertiesAdd_Template_ref" localSheetId="2">'Create your instrument universe'!$G$81:$M$81</definedName>
    <definedName name="fbnPropertiesAdd_Template_ref" localSheetId="6">'Securitising base fund'!$G$28:$M$28</definedName>
    <definedName name="fbnSecurities_Template_ref" localSheetId="2">'Create your instrument universe'!#REF!</definedName>
    <definedName name="fbnSecurities_Template_ref" localSheetId="6">'Securitising base fund'!#REF!</definedName>
    <definedName name="fbnTransactionsAdd_Template_ref" localSheetId="13">'Add some test transactions'!$E$47:$P$47</definedName>
    <definedName name="fbnTransactionsAdd_Template_ref" localSheetId="12">'Make live trades in production'!$E$44:$P$44</definedName>
    <definedName name="Portfolio" localSheetId="13">#REF!</definedName>
    <definedName name="Portfolio" localSheetId="2">#REF!</definedName>
    <definedName name="Portfolio" localSheetId="11">#REF!</definedName>
    <definedName name="Portfolio" localSheetId="6">#REF!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9" i="27" l="1"/>
  <c r="F25" i="27"/>
  <c r="E40" i="27"/>
  <c r="L26" i="26" l="1"/>
  <c r="L27" i="26"/>
  <c r="L28" i="26"/>
  <c r="L29" i="26"/>
  <c r="L30" i="26"/>
  <c r="L31" i="26"/>
  <c r="L32" i="26"/>
  <c r="L33" i="26"/>
  <c r="F22" i="26"/>
  <c r="M27" i="26" s="1"/>
  <c r="H33" i="25"/>
  <c r="H32" i="25"/>
  <c r="H31" i="25"/>
  <c r="H30" i="25"/>
  <c r="H29" i="25"/>
  <c r="E27" i="25" a="1"/>
  <c r="E27" i="25" s="1"/>
  <c r="F64" i="24"/>
  <c r="M68" i="24" s="1"/>
  <c r="G52" i="24"/>
  <c r="M29" i="25" a="1"/>
  <c r="M29" i="25" l="1"/>
  <c r="M30" i="25"/>
  <c r="M31" i="25"/>
  <c r="M32" i="25"/>
  <c r="M33" i="25"/>
  <c r="M33" i="26"/>
  <c r="M32" i="26"/>
  <c r="M26" i="26"/>
  <c r="M31" i="26"/>
  <c r="M30" i="26"/>
  <c r="M29" i="26"/>
  <c r="M28" i="26"/>
  <c r="D45" i="21"/>
  <c r="E24" i="21"/>
  <c r="L28" i="21" a="1"/>
  <c r="J50" i="21"/>
  <c r="P26" i="26"/>
  <c r="K42" i="21"/>
  <c r="H68" i="24" l="1"/>
  <c r="L28" i="21"/>
  <c r="L29" i="21"/>
  <c r="L30" i="21"/>
  <c r="L31" i="21"/>
  <c r="F26" i="19" l="1"/>
  <c r="F27" i="24" s="1"/>
  <c r="L36" i="24" s="1"/>
  <c r="E33" i="24" a="1"/>
  <c r="M30" i="19" l="1"/>
  <c r="F27" i="20"/>
  <c r="L37" i="20" s="1"/>
  <c r="F27" i="12"/>
  <c r="E34" i="20" a="1"/>
  <c r="E42" i="12"/>
  <c r="G40" i="24"/>
  <c r="H37" i="24"/>
  <c r="I41" i="24"/>
  <c r="F36" i="24"/>
  <c r="G44" i="24"/>
  <c r="E37" i="24"/>
  <c r="I39" i="24"/>
  <c r="G35" i="24"/>
  <c r="I34" i="24"/>
  <c r="H33" i="24"/>
  <c r="F37" i="24"/>
  <c r="F38" i="24"/>
  <c r="G38" i="24"/>
  <c r="F40" i="24"/>
  <c r="E33" i="24"/>
  <c r="E44" i="24"/>
  <c r="I36" i="24"/>
  <c r="H35" i="24"/>
  <c r="G34" i="24"/>
  <c r="G43" i="24"/>
  <c r="E42" i="24"/>
  <c r="G41" i="24"/>
  <c r="I42" i="24"/>
  <c r="E38" i="24"/>
  <c r="H42" i="24"/>
  <c r="G42" i="24"/>
  <c r="H41" i="24"/>
  <c r="H34" i="24"/>
  <c r="F39" i="24"/>
  <c r="I37" i="24"/>
  <c r="F35" i="24"/>
  <c r="H36" i="24"/>
  <c r="I44" i="24"/>
  <c r="I35" i="24"/>
  <c r="G36" i="24"/>
  <c r="E40" i="24"/>
  <c r="G39" i="24"/>
  <c r="E35" i="24"/>
  <c r="G33" i="24"/>
  <c r="G37" i="24"/>
  <c r="F43" i="24"/>
  <c r="H44" i="24"/>
  <c r="E43" i="24"/>
  <c r="H40" i="24"/>
  <c r="E36" i="24"/>
  <c r="E39" i="24"/>
  <c r="F41" i="24"/>
  <c r="H38" i="24"/>
  <c r="F44" i="24"/>
  <c r="I38" i="24"/>
  <c r="F33" i="24"/>
  <c r="I43" i="24"/>
  <c r="F34" i="24"/>
  <c r="H43" i="24"/>
  <c r="E34" i="24"/>
  <c r="F42" i="24"/>
  <c r="E41" i="24"/>
  <c r="H39" i="24"/>
  <c r="I40" i="24"/>
  <c r="I33" i="24"/>
  <c r="F20" i="27" l="1"/>
  <c r="G53" i="24"/>
  <c r="G54" i="24" s="1"/>
  <c r="K68" i="24" s="1"/>
  <c r="M31" i="19"/>
  <c r="Y25" i="15"/>
  <c r="Y26" i="15"/>
  <c r="Y27" i="15"/>
  <c r="Y28" i="15"/>
  <c r="Y29" i="15"/>
  <c r="Y30" i="15"/>
  <c r="Y31" i="15"/>
  <c r="Y32" i="15"/>
  <c r="Y24" i="15"/>
  <c r="E39" i="20"/>
  <c r="H34" i="20"/>
  <c r="E35" i="20"/>
  <c r="I42" i="20"/>
  <c r="F36" i="20"/>
  <c r="E45" i="20"/>
  <c r="H37" i="20"/>
  <c r="I44" i="20"/>
  <c r="F43" i="20"/>
  <c r="E40" i="20"/>
  <c r="F45" i="20"/>
  <c r="F37" i="20"/>
  <c r="E37" i="20"/>
  <c r="H36" i="20"/>
  <c r="H39" i="20"/>
  <c r="G38" i="20"/>
  <c r="G40" i="20"/>
  <c r="F35" i="20"/>
  <c r="F38" i="20"/>
  <c r="G36" i="20"/>
  <c r="H42" i="20"/>
  <c r="F44" i="20"/>
  <c r="G34" i="20"/>
  <c r="H38" i="20"/>
  <c r="I43" i="20"/>
  <c r="I39" i="20"/>
  <c r="I35" i="20"/>
  <c r="E41" i="20"/>
  <c r="E36" i="20"/>
  <c r="I34" i="20"/>
  <c r="H45" i="20"/>
  <c r="H43" i="20"/>
  <c r="G42" i="20"/>
  <c r="I38" i="20"/>
  <c r="H40" i="20"/>
  <c r="E34" i="20"/>
  <c r="H35" i="20"/>
  <c r="G37" i="20"/>
  <c r="I41" i="20"/>
  <c r="G43" i="20"/>
  <c r="I36" i="20"/>
  <c r="E42" i="20"/>
  <c r="F42" i="20"/>
  <c r="H41" i="20"/>
  <c r="G41" i="20"/>
  <c r="E44" i="20"/>
  <c r="G44" i="20"/>
  <c r="G39" i="20"/>
  <c r="H44" i="20"/>
  <c r="I37" i="20"/>
  <c r="E43" i="20"/>
  <c r="F34" i="20"/>
  <c r="I40" i="20"/>
  <c r="G45" i="20"/>
  <c r="I45" i="20"/>
  <c r="F41" i="20"/>
  <c r="F39" i="20"/>
  <c r="G35" i="20"/>
  <c r="E38" i="20"/>
  <c r="F40" i="20"/>
  <c r="F52" i="15" a="1"/>
  <c r="K24" i="15" a="1"/>
  <c r="P68" i="24"/>
  <c r="M32" i="19" l="1"/>
  <c r="K31" i="15"/>
  <c r="K30" i="15"/>
  <c r="K24" i="15"/>
  <c r="K32" i="15"/>
  <c r="K28" i="15"/>
  <c r="K25" i="15"/>
  <c r="K26" i="15"/>
  <c r="K27" i="15"/>
  <c r="K29" i="15"/>
  <c r="H29" i="1"/>
  <c r="F60" i="15"/>
  <c r="G54" i="15"/>
  <c r="F67" i="15"/>
  <c r="I64" i="15"/>
  <c r="I67" i="15"/>
  <c r="L70" i="15"/>
  <c r="J52" i="15"/>
  <c r="K66" i="15"/>
  <c r="J71" i="15"/>
  <c r="H66" i="15"/>
  <c r="G71" i="15"/>
  <c r="F66" i="15"/>
  <c r="L56" i="15"/>
  <c r="I55" i="15"/>
  <c r="L66" i="15"/>
  <c r="H59" i="15"/>
  <c r="I68" i="15"/>
  <c r="G72" i="15"/>
  <c r="G60" i="15"/>
  <c r="G58" i="15"/>
  <c r="J67" i="15"/>
  <c r="F64" i="15"/>
  <c r="K72" i="15"/>
  <c r="I58" i="15"/>
  <c r="F71" i="15"/>
  <c r="L72" i="15"/>
  <c r="L60" i="15"/>
  <c r="I72" i="15"/>
  <c r="K68" i="15"/>
  <c r="G57" i="15"/>
  <c r="G70" i="15"/>
  <c r="K56" i="15"/>
  <c r="F61" i="15"/>
  <c r="J59" i="15"/>
  <c r="H64" i="15"/>
  <c r="H71" i="15"/>
  <c r="L61" i="15"/>
  <c r="K69" i="15"/>
  <c r="G63" i="15"/>
  <c r="I69" i="15"/>
  <c r="J70" i="15"/>
  <c r="K67" i="15"/>
  <c r="I56" i="15"/>
  <c r="K61" i="15"/>
  <c r="L54" i="15"/>
  <c r="H53" i="15"/>
  <c r="H61" i="15"/>
  <c r="I60" i="15"/>
  <c r="J72" i="15"/>
  <c r="L69" i="15"/>
  <c r="G67" i="15"/>
  <c r="F56" i="15"/>
  <c r="H57" i="15"/>
  <c r="J65" i="15"/>
  <c r="K55" i="15"/>
  <c r="H65" i="15"/>
  <c r="J69" i="15"/>
  <c r="F54" i="15"/>
  <c r="I54" i="15"/>
  <c r="H56" i="15"/>
  <c r="I63" i="15"/>
  <c r="J54" i="15"/>
  <c r="F63" i="15"/>
  <c r="H60" i="15"/>
  <c r="K62" i="15"/>
  <c r="L55" i="15"/>
  <c r="G66" i="15"/>
  <c r="L59" i="15"/>
  <c r="K54" i="15"/>
  <c r="I65" i="15"/>
  <c r="J57" i="15"/>
  <c r="K60" i="15"/>
  <c r="H67" i="15"/>
  <c r="F53" i="15"/>
  <c r="L52" i="15"/>
  <c r="F52" i="15"/>
  <c r="F62" i="15"/>
  <c r="G64" i="15"/>
  <c r="I70" i="15"/>
  <c r="H63" i="15"/>
  <c r="G56" i="15"/>
  <c r="F65" i="15"/>
  <c r="F68" i="15"/>
  <c r="G59" i="15"/>
  <c r="J53" i="15"/>
  <c r="F58" i="15"/>
  <c r="J55" i="15"/>
  <c r="F70" i="15"/>
  <c r="J56" i="15"/>
  <c r="K52" i="15"/>
  <c r="I62" i="15"/>
  <c r="F55" i="15"/>
  <c r="L67" i="15"/>
  <c r="L68" i="15"/>
  <c r="J62" i="15"/>
  <c r="I59" i="15"/>
  <c r="H54" i="15"/>
  <c r="J68" i="15"/>
  <c r="H52" i="15"/>
  <c r="F72" i="15"/>
  <c r="F57" i="15"/>
  <c r="G52" i="15"/>
  <c r="I66" i="15"/>
  <c r="I52" i="15"/>
  <c r="G65" i="15"/>
  <c r="K70" i="15"/>
  <c r="J61" i="15"/>
  <c r="H72" i="15"/>
  <c r="K59" i="15"/>
  <c r="J58" i="15"/>
  <c r="L65" i="15"/>
  <c r="I61" i="15"/>
  <c r="G53" i="15"/>
  <c r="J63" i="15"/>
  <c r="J60" i="15"/>
  <c r="L57" i="15"/>
  <c r="I53" i="15"/>
  <c r="I57" i="15"/>
  <c r="H69" i="15"/>
  <c r="G62" i="15"/>
  <c r="J66" i="15"/>
  <c r="K53" i="15"/>
  <c r="G68" i="15"/>
  <c r="I71" i="15"/>
  <c r="G55" i="15"/>
  <c r="J64" i="15"/>
  <c r="L64" i="15"/>
  <c r="K57" i="15"/>
  <c r="G61" i="15"/>
  <c r="K71" i="15"/>
  <c r="L71" i="15"/>
  <c r="K65" i="15"/>
  <c r="L62" i="15"/>
  <c r="K64" i="15"/>
  <c r="G69" i="15"/>
  <c r="H55" i="15"/>
  <c r="H68" i="15"/>
  <c r="L63" i="15"/>
  <c r="F69" i="15"/>
  <c r="F59" i="15"/>
  <c r="H70" i="15"/>
  <c r="L53" i="15"/>
  <c r="H62" i="15"/>
  <c r="H58" i="15"/>
  <c r="K58" i="15"/>
  <c r="K63" i="15"/>
  <c r="L58" i="15"/>
  <c r="M29" i="1"/>
  <c r="M33" i="19" l="1"/>
  <c r="I26" i="17"/>
  <c r="I31" i="17" s="1"/>
  <c r="I32" i="17" s="1"/>
  <c r="H32" i="17"/>
  <c r="E52" i="4" a="1"/>
  <c r="P30" i="19"/>
  <c r="I28" i="17" l="1"/>
  <c r="J31" i="17" s="1"/>
  <c r="J32" i="17" s="1"/>
  <c r="M32" i="17" l="1"/>
  <c r="F52" i="17"/>
  <c r="F50" i="17"/>
  <c r="H31" i="17"/>
  <c r="M31" i="17"/>
  <c r="M28" i="4"/>
  <c r="M29" i="4"/>
  <c r="M30" i="4"/>
  <c r="E55" i="17" a="1"/>
  <c r="L24" i="17"/>
  <c r="E88" i="17" a="1"/>
  <c r="I25" i="4" l="1"/>
  <c r="J28" i="4" s="1"/>
  <c r="J29" i="4" s="1"/>
  <c r="J30" i="4" s="1"/>
  <c r="I23" i="4"/>
  <c r="I28" i="4" s="1"/>
  <c r="I29" i="4" s="1"/>
  <c r="I30" i="4" s="1"/>
  <c r="L28" i="16" l="1"/>
  <c r="E26" i="16" a="1"/>
  <c r="E26" i="16" l="1"/>
  <c r="I50" i="16" l="1"/>
  <c r="AG121" i="4"/>
  <c r="AD52" i="4"/>
  <c r="X116" i="4"/>
  <c r="AC59" i="4"/>
  <c r="W92" i="4"/>
  <c r="AF76" i="4"/>
  <c r="G94" i="4"/>
  <c r="H88" i="4"/>
  <c r="H133" i="4"/>
  <c r="AG59" i="4"/>
  <c r="L114" i="4"/>
  <c r="E94" i="4"/>
  <c r="S76" i="4"/>
  <c r="AF128" i="4"/>
  <c r="N123" i="4"/>
  <c r="S74" i="4"/>
  <c r="P60" i="4"/>
  <c r="R54" i="4"/>
  <c r="P81" i="4"/>
  <c r="AF100" i="4"/>
  <c r="AF56" i="4"/>
  <c r="O64" i="4"/>
  <c r="J66" i="4"/>
  <c r="X142" i="4"/>
  <c r="AJ149" i="4"/>
  <c r="S121" i="4"/>
  <c r="AJ72" i="4"/>
  <c r="AJ84" i="4"/>
  <c r="AJ116" i="4"/>
  <c r="X128" i="4"/>
  <c r="AJ90" i="4"/>
  <c r="P83" i="4"/>
  <c r="AI70" i="4"/>
  <c r="AF65" i="4"/>
  <c r="L97" i="4"/>
  <c r="P137" i="4"/>
  <c r="X59" i="4"/>
  <c r="H132" i="4"/>
  <c r="V84" i="4"/>
  <c r="T93" i="4"/>
  <c r="X108" i="4"/>
  <c r="T72" i="4"/>
  <c r="AB52" i="4"/>
  <c r="S140" i="4"/>
  <c r="AI119" i="4"/>
  <c r="X131" i="4"/>
  <c r="I122" i="4"/>
  <c r="AA67" i="4"/>
  <c r="O71" i="4"/>
  <c r="AH84" i="4"/>
  <c r="R76" i="4"/>
  <c r="AJ105" i="4"/>
  <c r="U78" i="4"/>
  <c r="X104" i="4"/>
  <c r="Y123" i="4"/>
  <c r="L54" i="4"/>
  <c r="AE86" i="4"/>
  <c r="AH53" i="4"/>
  <c r="E59" i="4"/>
  <c r="Q69" i="4"/>
  <c r="W57" i="4"/>
  <c r="AJ88" i="4"/>
  <c r="I52" i="4"/>
  <c r="Y78" i="4"/>
  <c r="R65" i="4"/>
  <c r="L146" i="4"/>
  <c r="Q60" i="4"/>
  <c r="AF130" i="4"/>
  <c r="K60" i="4"/>
  <c r="Y94" i="4"/>
  <c r="H141" i="4"/>
  <c r="AB53" i="4"/>
  <c r="AF140" i="4"/>
  <c r="K100" i="4"/>
  <c r="X62" i="4"/>
  <c r="G81" i="4"/>
  <c r="Y81" i="4"/>
  <c r="P139" i="4"/>
  <c r="AC56" i="4"/>
  <c r="R99" i="4"/>
  <c r="AJ83" i="4"/>
  <c r="T61" i="4"/>
  <c r="V93" i="4"/>
  <c r="L123" i="4"/>
  <c r="L108" i="4"/>
  <c r="AD113" i="4"/>
  <c r="H99" i="4"/>
  <c r="X150" i="4"/>
  <c r="AB117" i="4"/>
  <c r="AG94" i="4"/>
  <c r="O61" i="4"/>
  <c r="AD103" i="4"/>
  <c r="T85" i="4"/>
  <c r="G80" i="4"/>
  <c r="AJ103" i="4"/>
  <c r="AF143" i="4"/>
  <c r="X91" i="4"/>
  <c r="AB124" i="4"/>
  <c r="AF134" i="4"/>
  <c r="K87" i="4"/>
  <c r="F107" i="4"/>
  <c r="AG116" i="4"/>
  <c r="V72" i="4"/>
  <c r="N133" i="4"/>
  <c r="H111" i="4"/>
  <c r="X114" i="4"/>
  <c r="N53" i="4"/>
  <c r="P96" i="4"/>
  <c r="AD61" i="4"/>
  <c r="AI54" i="4"/>
  <c r="R123" i="4"/>
  <c r="S146" i="4"/>
  <c r="Z84" i="4"/>
  <c r="AE87" i="4"/>
  <c r="L139" i="4"/>
  <c r="S104" i="4"/>
  <c r="W93" i="4"/>
  <c r="R82" i="4"/>
  <c r="Q73" i="4"/>
  <c r="O82" i="4"/>
  <c r="R55" i="4"/>
  <c r="AB67" i="4"/>
  <c r="AF114" i="4"/>
  <c r="AJ113" i="4"/>
  <c r="H152" i="4"/>
  <c r="X81" i="4"/>
  <c r="N68" i="4"/>
  <c r="AJ73" i="4"/>
  <c r="X122" i="4"/>
  <c r="P130" i="4"/>
  <c r="X137" i="4"/>
  <c r="G90" i="4"/>
  <c r="AA62" i="4"/>
  <c r="T125" i="4"/>
  <c r="AB87" i="4"/>
  <c r="AI139" i="4"/>
  <c r="P72" i="4"/>
  <c r="AB113" i="4"/>
  <c r="L124" i="4"/>
  <c r="N64" i="4"/>
  <c r="AC92" i="4"/>
  <c r="AJ96" i="4"/>
  <c r="V71" i="4"/>
  <c r="Q79" i="4"/>
  <c r="AF57" i="4"/>
  <c r="P108" i="4"/>
  <c r="X98" i="4"/>
  <c r="AJ76" i="4"/>
  <c r="AF85" i="4"/>
  <c r="AE62" i="4"/>
  <c r="AA60" i="4"/>
  <c r="AJ91" i="4"/>
  <c r="L140" i="4"/>
  <c r="AB70" i="4"/>
  <c r="Y65" i="4"/>
  <c r="E62" i="4"/>
  <c r="X105" i="4"/>
  <c r="W53" i="4"/>
  <c r="AF152" i="4"/>
  <c r="AJ151" i="4"/>
  <c r="P92" i="4"/>
  <c r="AF121" i="4"/>
  <c r="L128" i="4"/>
  <c r="L144" i="4"/>
  <c r="Y57" i="4"/>
  <c r="AJ137" i="4"/>
  <c r="P129" i="4"/>
  <c r="L125" i="4"/>
  <c r="N78" i="4"/>
  <c r="Y66" i="4"/>
  <c r="K61" i="4"/>
  <c r="AC55" i="4"/>
  <c r="T52" i="4"/>
  <c r="E71" i="4"/>
  <c r="AA120" i="4"/>
  <c r="Z103" i="4"/>
  <c r="W97" i="4"/>
  <c r="H54" i="4"/>
  <c r="X126" i="4"/>
  <c r="Y56" i="4"/>
  <c r="AF69" i="4"/>
  <c r="X65" i="4"/>
  <c r="AH81" i="4"/>
  <c r="AF146" i="4"/>
  <c r="P121" i="4"/>
  <c r="V83" i="4"/>
  <c r="Z109" i="4"/>
  <c r="X93" i="4"/>
  <c r="P55" i="4"/>
  <c r="AA59" i="4"/>
  <c r="F61" i="4"/>
  <c r="H125" i="4"/>
  <c r="AB144" i="4"/>
  <c r="AF132" i="4"/>
  <c r="I135" i="4"/>
  <c r="W64" i="4"/>
  <c r="J58" i="4"/>
  <c r="P127" i="4"/>
  <c r="M97" i="4"/>
  <c r="AF138" i="4"/>
  <c r="E61" i="4"/>
  <c r="AF96" i="4"/>
  <c r="E67" i="4"/>
  <c r="AJ80" i="4"/>
  <c r="AA86" i="4"/>
  <c r="X129" i="4"/>
  <c r="T54" i="4"/>
  <c r="Q57" i="4"/>
  <c r="AH91" i="4"/>
  <c r="M94" i="4"/>
  <c r="AF102" i="4"/>
  <c r="AI60" i="4"/>
  <c r="G75" i="4"/>
  <c r="Q101" i="4"/>
  <c r="AH93" i="4"/>
  <c r="X103" i="4"/>
  <c r="L59" i="4"/>
  <c r="T74" i="4"/>
  <c r="U104" i="4"/>
  <c r="AF122" i="4"/>
  <c r="AH126" i="4"/>
  <c r="X72" i="4"/>
  <c r="K103" i="4"/>
  <c r="I118" i="4"/>
  <c r="L118" i="4"/>
  <c r="J98" i="4"/>
  <c r="X76" i="4"/>
  <c r="AA66" i="4"/>
  <c r="P54" i="4"/>
  <c r="T119" i="4"/>
  <c r="F105" i="4"/>
  <c r="Z80" i="4"/>
  <c r="AE56" i="4"/>
  <c r="V79" i="4"/>
  <c r="M80" i="4"/>
  <c r="Q117" i="4"/>
  <c r="Y117" i="4"/>
  <c r="AC100" i="4"/>
  <c r="K56" i="4"/>
  <c r="S119" i="4"/>
  <c r="AG54" i="4"/>
  <c r="E65" i="4"/>
  <c r="U75" i="4"/>
  <c r="S73" i="4"/>
  <c r="L102" i="4"/>
  <c r="Y92" i="4"/>
  <c r="AF104" i="4"/>
  <c r="S60" i="4"/>
  <c r="K66" i="4"/>
  <c r="AC77" i="4"/>
  <c r="I144" i="4"/>
  <c r="M82" i="4"/>
  <c r="Y68" i="4"/>
  <c r="AJ77" i="4"/>
  <c r="L127" i="4"/>
  <c r="AF66" i="4"/>
  <c r="L133" i="4"/>
  <c r="AF108" i="4"/>
  <c r="E68" i="4"/>
  <c r="N55" i="4"/>
  <c r="Y76" i="4"/>
  <c r="AH87" i="4"/>
  <c r="P149" i="4"/>
  <c r="M84" i="4"/>
  <c r="X124" i="4"/>
  <c r="AF52" i="4"/>
  <c r="AC60" i="4"/>
  <c r="AF106" i="4"/>
  <c r="L107" i="4"/>
  <c r="L65" i="4"/>
  <c r="AB148" i="4"/>
  <c r="Y144" i="4"/>
  <c r="W76" i="4"/>
  <c r="AD133" i="4"/>
  <c r="W66" i="4"/>
  <c r="L91" i="4"/>
  <c r="J102" i="4"/>
  <c r="Y128" i="4"/>
  <c r="AB85" i="4"/>
  <c r="AF115" i="4"/>
  <c r="G52" i="4"/>
  <c r="G63" i="4"/>
  <c r="V62" i="4"/>
  <c r="AD129" i="4"/>
  <c r="L130" i="4"/>
  <c r="AF98" i="4"/>
  <c r="I119" i="4"/>
  <c r="AJ52" i="4"/>
  <c r="J70" i="4"/>
  <c r="J75" i="4"/>
  <c r="T63" i="4"/>
  <c r="P61" i="4"/>
  <c r="W84" i="4"/>
  <c r="Q56" i="4"/>
  <c r="AI64" i="4"/>
  <c r="AD57" i="4"/>
  <c r="X97" i="4"/>
  <c r="S125" i="4"/>
  <c r="S114" i="4"/>
  <c r="AB79" i="4"/>
  <c r="P80" i="4"/>
  <c r="J64" i="4"/>
  <c r="P152" i="4"/>
  <c r="I56" i="4"/>
  <c r="AF109" i="4"/>
  <c r="P52" i="4"/>
  <c r="AH75" i="4"/>
  <c r="Y60" i="4"/>
  <c r="T80" i="4"/>
  <c r="AA54" i="4"/>
  <c r="L109" i="4"/>
  <c r="X69" i="4"/>
  <c r="K75" i="4"/>
  <c r="AC70" i="4"/>
  <c r="AJ135" i="4"/>
  <c r="S147" i="4"/>
  <c r="M95" i="4"/>
  <c r="O55" i="4"/>
  <c r="K70" i="4"/>
  <c r="W67" i="4"/>
  <c r="I62" i="4"/>
  <c r="AE103" i="4"/>
  <c r="L113" i="4"/>
  <c r="AE74" i="4"/>
  <c r="AB73" i="4"/>
  <c r="AC76" i="4"/>
  <c r="O58" i="4"/>
  <c r="H66" i="4"/>
  <c r="AC97" i="4"/>
  <c r="K59" i="4"/>
  <c r="R57" i="4"/>
  <c r="T90" i="4"/>
  <c r="M60" i="4"/>
  <c r="AF58" i="4"/>
  <c r="W87" i="4"/>
  <c r="AH54" i="4"/>
  <c r="P87" i="4"/>
  <c r="S116" i="4"/>
  <c r="P97" i="4"/>
  <c r="L122" i="4"/>
  <c r="V95" i="4"/>
  <c r="O91" i="4"/>
  <c r="G68" i="4"/>
  <c r="AD151" i="4"/>
  <c r="H78" i="4"/>
  <c r="Z61" i="4"/>
  <c r="AJ82" i="4"/>
  <c r="R98" i="4"/>
  <c r="X149" i="4"/>
  <c r="Y69" i="4"/>
  <c r="L111" i="4"/>
  <c r="Z69" i="4"/>
  <c r="N106" i="4"/>
  <c r="AA70" i="4"/>
  <c r="Q96" i="4"/>
  <c r="AH63" i="4"/>
  <c r="Z94" i="4"/>
  <c r="S61" i="4"/>
  <c r="L67" i="4"/>
  <c r="T60" i="4"/>
  <c r="X78" i="4"/>
  <c r="AC52" i="4"/>
  <c r="E90" i="4"/>
  <c r="J69" i="4"/>
  <c r="H118" i="4"/>
  <c r="AF94" i="4"/>
  <c r="AA65" i="4"/>
  <c r="W85" i="4"/>
  <c r="P93" i="4"/>
  <c r="J104" i="4"/>
  <c r="L135" i="4"/>
  <c r="AH78" i="4"/>
  <c r="H86" i="4"/>
  <c r="W94" i="4"/>
  <c r="Y74" i="4"/>
  <c r="X145" i="4"/>
  <c r="X82" i="4"/>
  <c r="H149" i="4"/>
  <c r="W77" i="4"/>
  <c r="H57" i="4"/>
  <c r="R72" i="4"/>
  <c r="N105" i="4"/>
  <c r="AF99" i="4"/>
  <c r="AE57" i="4"/>
  <c r="M68" i="4"/>
  <c r="H135" i="4"/>
  <c r="N150" i="4"/>
  <c r="H73" i="4"/>
  <c r="AC146" i="4"/>
  <c r="H121" i="4"/>
  <c r="P119" i="4"/>
  <c r="AJ89" i="4"/>
  <c r="Z63" i="4"/>
  <c r="O59" i="4"/>
  <c r="F59" i="4"/>
  <c r="AJ99" i="4"/>
  <c r="M61" i="4"/>
  <c r="T71" i="4"/>
  <c r="W65" i="4"/>
  <c r="AB60" i="4"/>
  <c r="F53" i="4"/>
  <c r="L78" i="4"/>
  <c r="X80" i="4"/>
  <c r="X147" i="4"/>
  <c r="W61" i="4"/>
  <c r="AF112" i="4"/>
  <c r="N86" i="4"/>
  <c r="AH80" i="4"/>
  <c r="AB86" i="4"/>
  <c r="E99" i="4"/>
  <c r="J67" i="4"/>
  <c r="AF137" i="4"/>
  <c r="K65" i="4"/>
  <c r="H103" i="4"/>
  <c r="G79" i="4"/>
  <c r="I71" i="4"/>
  <c r="AB91" i="4"/>
  <c r="AJ148" i="4"/>
  <c r="R70" i="4"/>
  <c r="L138" i="4"/>
  <c r="AG96" i="4"/>
  <c r="AF127" i="4"/>
  <c r="AJ145" i="4"/>
  <c r="R87" i="4"/>
  <c r="S52" i="4"/>
  <c r="AB64" i="4"/>
  <c r="AF141" i="4"/>
  <c r="AF88" i="4"/>
  <c r="X66" i="4"/>
  <c r="AB54" i="4"/>
  <c r="AB72" i="4"/>
  <c r="AC84" i="4"/>
  <c r="X135" i="4"/>
  <c r="P115" i="4"/>
  <c r="AE90" i="4"/>
  <c r="M126" i="4"/>
  <c r="U97" i="4"/>
  <c r="L137" i="4"/>
  <c r="AF97" i="4"/>
  <c r="X70" i="4"/>
  <c r="K52" i="4"/>
  <c r="P71" i="4"/>
  <c r="M87" i="4"/>
  <c r="N84" i="4"/>
  <c r="AH64" i="4"/>
  <c r="W96" i="4"/>
  <c r="L88" i="4"/>
  <c r="AH88" i="4"/>
  <c r="AJ125" i="4"/>
  <c r="I127" i="4"/>
  <c r="L53" i="4"/>
  <c r="AI76" i="4"/>
  <c r="P123" i="4"/>
  <c r="J108" i="4"/>
  <c r="Z65" i="4"/>
  <c r="AD56" i="4"/>
  <c r="N72" i="4"/>
  <c r="M81" i="4"/>
  <c r="M77" i="4"/>
  <c r="AA93" i="4"/>
  <c r="AB99" i="4"/>
  <c r="I63" i="4"/>
  <c r="N107" i="4"/>
  <c r="AJ129" i="4"/>
  <c r="S122" i="4"/>
  <c r="AD137" i="4"/>
  <c r="AE63" i="4"/>
  <c r="N101" i="4"/>
  <c r="AA84" i="4"/>
  <c r="W95" i="4"/>
  <c r="AD72" i="4"/>
  <c r="O145" i="4"/>
  <c r="Y89" i="4"/>
  <c r="AD60" i="4"/>
  <c r="AJ53" i="4"/>
  <c r="T58" i="4"/>
  <c r="K115" i="4"/>
  <c r="I132" i="4"/>
  <c r="AC83" i="4"/>
  <c r="H83" i="4"/>
  <c r="S85" i="4"/>
  <c r="AF82" i="4"/>
  <c r="AI143" i="4"/>
  <c r="R95" i="4"/>
  <c r="AE69" i="4"/>
  <c r="H144" i="4"/>
  <c r="AG55" i="4"/>
  <c r="P110" i="4"/>
  <c r="M76" i="4"/>
  <c r="AE152" i="4"/>
  <c r="F60" i="4"/>
  <c r="AG129" i="4"/>
  <c r="AH55" i="4"/>
  <c r="AI152" i="4"/>
  <c r="N74" i="4"/>
  <c r="I73" i="4"/>
  <c r="I88" i="4"/>
  <c r="I75" i="4"/>
  <c r="AJ141" i="4"/>
  <c r="X57" i="4"/>
  <c r="N147" i="4"/>
  <c r="AD93" i="4"/>
  <c r="N95" i="4"/>
  <c r="AI68" i="4"/>
  <c r="AF79" i="4"/>
  <c r="N65" i="4"/>
  <c r="P134" i="4"/>
  <c r="AA55" i="4"/>
  <c r="AF118" i="4"/>
  <c r="T87" i="4"/>
  <c r="AI84" i="4"/>
  <c r="P79" i="4"/>
  <c r="T128" i="4"/>
  <c r="I108" i="4"/>
  <c r="AE70" i="4"/>
  <c r="E79" i="4"/>
  <c r="AA52" i="4"/>
  <c r="G83" i="4"/>
  <c r="L116" i="4"/>
  <c r="T100" i="4"/>
  <c r="W62" i="4"/>
  <c r="J59" i="4"/>
  <c r="AB57" i="4"/>
  <c r="X130" i="4"/>
  <c r="L81" i="4"/>
  <c r="P56" i="4"/>
  <c r="L57" i="4"/>
  <c r="AJ98" i="4"/>
  <c r="P140" i="4"/>
  <c r="L141" i="4"/>
  <c r="AJ143" i="4"/>
  <c r="N56" i="4"/>
  <c r="Y126" i="4"/>
  <c r="K53" i="4"/>
  <c r="AH92" i="4"/>
  <c r="T83" i="4"/>
  <c r="E55" i="4"/>
  <c r="AB90" i="4"/>
  <c r="H95" i="4"/>
  <c r="F55" i="4"/>
  <c r="AI79" i="4"/>
  <c r="AJ115" i="4"/>
  <c r="M70" i="4"/>
  <c r="G56" i="4"/>
  <c r="L89" i="4"/>
  <c r="T86" i="4"/>
  <c r="AG58" i="4"/>
  <c r="H98" i="4"/>
  <c r="AF119" i="4"/>
  <c r="AB77" i="4"/>
  <c r="F74" i="4"/>
  <c r="N63" i="4"/>
  <c r="L143" i="4"/>
  <c r="AD53" i="4"/>
  <c r="M93" i="4"/>
  <c r="G62" i="4"/>
  <c r="X99" i="4"/>
  <c r="U99" i="4"/>
  <c r="AF125" i="4"/>
  <c r="T130" i="4"/>
  <c r="AI131" i="4"/>
  <c r="M102" i="4"/>
  <c r="W79" i="4"/>
  <c r="U67" i="4"/>
  <c r="L84" i="4"/>
  <c r="Q74" i="4"/>
  <c r="H53" i="4"/>
  <c r="I103" i="4"/>
  <c r="AC93" i="4"/>
  <c r="H93" i="4"/>
  <c r="F67" i="4"/>
  <c r="K64" i="4"/>
  <c r="N113" i="4"/>
  <c r="AJ132" i="4"/>
  <c r="AD105" i="4"/>
  <c r="H117" i="4"/>
  <c r="AD132" i="4"/>
  <c r="H113" i="4"/>
  <c r="H122" i="4"/>
  <c r="Y67" i="4"/>
  <c r="Y131" i="4"/>
  <c r="P143" i="4"/>
  <c r="X143" i="4"/>
  <c r="T53" i="4"/>
  <c r="AA63" i="4"/>
  <c r="Q64" i="4"/>
  <c r="Y114" i="4"/>
  <c r="AD141" i="4"/>
  <c r="AD97" i="4"/>
  <c r="AB61" i="4"/>
  <c r="I58" i="4"/>
  <c r="AB97" i="4"/>
  <c r="T94" i="4"/>
  <c r="H62" i="4"/>
  <c r="I150" i="4"/>
  <c r="U101" i="4"/>
  <c r="AF75" i="4"/>
  <c r="H145" i="4"/>
  <c r="M108" i="4"/>
  <c r="AI97" i="4"/>
  <c r="J55" i="4"/>
  <c r="N128" i="4"/>
  <c r="V119" i="4"/>
  <c r="Q63" i="4"/>
  <c r="Y130" i="4"/>
  <c r="P146" i="4"/>
  <c r="I54" i="4"/>
  <c r="AJ106" i="4"/>
  <c r="X118" i="4"/>
  <c r="S82" i="4"/>
  <c r="AH71" i="4"/>
  <c r="AD152" i="4"/>
  <c r="AG88" i="4"/>
  <c r="L74" i="4"/>
  <c r="AF67" i="4"/>
  <c r="AA85" i="4"/>
  <c r="F75" i="4"/>
  <c r="Y64" i="4"/>
  <c r="F57" i="4"/>
  <c r="P120" i="4"/>
  <c r="X140" i="4"/>
  <c r="J72" i="4"/>
  <c r="L85" i="4"/>
  <c r="Z62" i="4"/>
  <c r="H105" i="4"/>
  <c r="AA73" i="4"/>
  <c r="K69" i="4"/>
  <c r="H77" i="4"/>
  <c r="W89" i="4"/>
  <c r="AI86" i="4"/>
  <c r="W54" i="4"/>
  <c r="AF59" i="4"/>
  <c r="L79" i="4"/>
  <c r="K71" i="4"/>
  <c r="Y62" i="4"/>
  <c r="T76" i="4"/>
  <c r="H115" i="4"/>
  <c r="L119" i="4"/>
  <c r="AB129" i="4"/>
  <c r="H91" i="4"/>
  <c r="U63" i="4"/>
  <c r="AJ117" i="4"/>
  <c r="AJ69" i="4"/>
  <c r="R88" i="4"/>
  <c r="I57" i="4"/>
  <c r="K62" i="4"/>
  <c r="R94" i="4"/>
  <c r="S66" i="4"/>
  <c r="AD145" i="4"/>
  <c r="AB131" i="4"/>
  <c r="AC80" i="4"/>
  <c r="W99" i="4"/>
  <c r="AG100" i="4"/>
  <c r="I125" i="4"/>
  <c r="AF93" i="4"/>
  <c r="L71" i="4"/>
  <c r="AI63" i="4"/>
  <c r="R58" i="4"/>
  <c r="I147" i="4"/>
  <c r="H139" i="4"/>
  <c r="AJ78" i="4"/>
  <c r="R80" i="4"/>
  <c r="H123" i="4"/>
  <c r="L101" i="4"/>
  <c r="M53" i="4"/>
  <c r="R59" i="4"/>
  <c r="G89" i="4"/>
  <c r="H119" i="4"/>
  <c r="AJ128" i="4"/>
  <c r="L149" i="4"/>
  <c r="U107" i="4"/>
  <c r="AF142" i="4"/>
  <c r="AC99" i="4"/>
  <c r="L106" i="4"/>
  <c r="AJ86" i="4"/>
  <c r="AI128" i="4"/>
  <c r="S143" i="4"/>
  <c r="T62" i="4"/>
  <c r="M85" i="4"/>
  <c r="L87" i="4"/>
  <c r="Y87" i="4"/>
  <c r="Q66" i="4"/>
  <c r="T95" i="4"/>
  <c r="K111" i="4"/>
  <c r="T101" i="4"/>
  <c r="W82" i="4"/>
  <c r="Q54" i="4"/>
  <c r="AB56" i="4"/>
  <c r="AB95" i="4"/>
  <c r="X148" i="4"/>
  <c r="L69" i="4"/>
  <c r="AJ104" i="4"/>
  <c r="AG61" i="4"/>
  <c r="P103" i="4"/>
  <c r="P144" i="4"/>
  <c r="L64" i="4"/>
  <c r="AJ57" i="4"/>
  <c r="Z54" i="4"/>
  <c r="X90" i="4"/>
  <c r="U57" i="4"/>
  <c r="L117" i="4"/>
  <c r="T92" i="4"/>
  <c r="N76" i="4"/>
  <c r="AH68" i="4"/>
  <c r="AH60" i="4"/>
  <c r="AD125" i="4"/>
  <c r="R100" i="4"/>
  <c r="AJ119" i="4"/>
  <c r="W75" i="4"/>
  <c r="AJ118" i="4"/>
  <c r="E52" i="4"/>
  <c r="J132" i="4"/>
  <c r="O53" i="4"/>
  <c r="AI78" i="4"/>
  <c r="U81" i="4"/>
  <c r="W127" i="4"/>
  <c r="T122" i="4"/>
  <c r="AE59" i="4"/>
  <c r="X151" i="4"/>
  <c r="I131" i="4"/>
  <c r="AD59" i="4"/>
  <c r="W107" i="4"/>
  <c r="AB121" i="4"/>
  <c r="W100" i="4"/>
  <c r="P100" i="4"/>
  <c r="Q116" i="4"/>
  <c r="AB128" i="4"/>
  <c r="O101" i="4"/>
  <c r="S59" i="4"/>
  <c r="L112" i="4"/>
  <c r="E111" i="4"/>
  <c r="U70" i="4"/>
  <c r="I90" i="4"/>
  <c r="F66" i="4"/>
  <c r="AG67" i="4"/>
  <c r="I145" i="4"/>
  <c r="P113" i="4"/>
  <c r="Z72" i="4"/>
  <c r="F56" i="4"/>
  <c r="G76" i="4"/>
  <c r="AB104" i="4"/>
  <c r="X85" i="4"/>
  <c r="X54" i="4"/>
  <c r="AD121" i="4"/>
  <c r="W98" i="4"/>
  <c r="AH83" i="4"/>
  <c r="K68" i="4"/>
  <c r="P64" i="4"/>
  <c r="G78" i="4"/>
  <c r="AJ55" i="4"/>
  <c r="AI75" i="4"/>
  <c r="AH66" i="4"/>
  <c r="G57" i="4"/>
  <c r="Z111" i="4"/>
  <c r="Y73" i="4"/>
  <c r="R52" i="4"/>
  <c r="AF117" i="4"/>
  <c r="L52" i="4"/>
  <c r="H63" i="4"/>
  <c r="L80" i="4"/>
  <c r="T73" i="4"/>
  <c r="N104" i="4"/>
  <c r="AB58" i="4"/>
  <c r="R101" i="4"/>
  <c r="I80" i="4"/>
  <c r="N85" i="4"/>
  <c r="AI69" i="4"/>
  <c r="N81" i="4"/>
  <c r="AF63" i="4"/>
  <c r="AF110" i="4"/>
  <c r="U55" i="4"/>
  <c r="T121" i="4"/>
  <c r="P68" i="4"/>
  <c r="K55" i="4"/>
  <c r="V67" i="4"/>
  <c r="P69" i="4"/>
  <c r="AE54" i="4"/>
  <c r="P101" i="4"/>
  <c r="AD115" i="4"/>
  <c r="U65" i="4"/>
  <c r="AH101" i="4"/>
  <c r="S64" i="4"/>
  <c r="AF116" i="4"/>
  <c r="AC64" i="4"/>
  <c r="Y133" i="4"/>
  <c r="V132" i="4"/>
  <c r="L129" i="4"/>
  <c r="P89" i="4"/>
  <c r="Q67" i="4"/>
  <c r="G61" i="4"/>
  <c r="Q72" i="4"/>
  <c r="E70" i="4"/>
  <c r="R75" i="4"/>
  <c r="S90" i="4"/>
  <c r="T113" i="4"/>
  <c r="AB136" i="4"/>
  <c r="AE52" i="4"/>
  <c r="AI74" i="4"/>
  <c r="W63" i="4"/>
  <c r="N112" i="4"/>
  <c r="V56" i="4"/>
  <c r="L121" i="4"/>
  <c r="AA75" i="4"/>
  <c r="S65" i="4"/>
  <c r="R73" i="4"/>
  <c r="F84" i="4"/>
  <c r="AJ109" i="4"/>
  <c r="N58" i="4"/>
  <c r="AH97" i="4"/>
  <c r="H136" i="4"/>
  <c r="O73" i="4"/>
  <c r="T81" i="4"/>
  <c r="G72" i="4"/>
  <c r="P117" i="4"/>
  <c r="X61" i="4"/>
  <c r="M89" i="4"/>
  <c r="N110" i="4"/>
  <c r="AI57" i="4"/>
  <c r="G74" i="4"/>
  <c r="R74" i="4"/>
  <c r="AF86" i="4"/>
  <c r="AH100" i="4"/>
  <c r="U69" i="4"/>
  <c r="L55" i="4"/>
  <c r="Y82" i="4"/>
  <c r="I65" i="4"/>
  <c r="H107" i="4"/>
  <c r="AE64" i="4"/>
  <c r="K67" i="4"/>
  <c r="R56" i="4"/>
  <c r="X94" i="4"/>
  <c r="F89" i="4"/>
  <c r="AI87" i="4"/>
  <c r="L147" i="4"/>
  <c r="Q149" i="4"/>
  <c r="AD69" i="4"/>
  <c r="N73" i="4"/>
  <c r="AC86" i="4"/>
  <c r="H97" i="4"/>
  <c r="L152" i="4"/>
  <c r="M66" i="4"/>
  <c r="AF80" i="4"/>
  <c r="AI140" i="4"/>
  <c r="H104" i="4"/>
  <c r="AG77" i="4"/>
  <c r="U93" i="4"/>
  <c r="AJ110" i="4"/>
  <c r="AA95" i="4"/>
  <c r="S68" i="4"/>
  <c r="P104" i="4"/>
  <c r="M58" i="4"/>
  <c r="E106" i="4"/>
  <c r="AD143" i="4"/>
  <c r="H108" i="4"/>
  <c r="T89" i="4"/>
  <c r="E149" i="4"/>
  <c r="K72" i="4"/>
  <c r="Y63" i="4"/>
  <c r="AD128" i="4"/>
  <c r="AJ92" i="4"/>
  <c r="S69" i="4"/>
  <c r="AF151" i="4"/>
  <c r="S55" i="4"/>
  <c r="AC94" i="4"/>
  <c r="AA74" i="4"/>
  <c r="I55" i="4"/>
  <c r="R64" i="4"/>
  <c r="Q89" i="4"/>
  <c r="T91" i="4"/>
  <c r="M62" i="4"/>
  <c r="AA64" i="4"/>
  <c r="AC69" i="4"/>
  <c r="K74" i="4"/>
  <c r="AJ101" i="4"/>
  <c r="W59" i="4"/>
  <c r="W86" i="4"/>
  <c r="H69" i="4"/>
  <c r="AI62" i="4"/>
  <c r="E57" i="4"/>
  <c r="X115" i="4"/>
  <c r="AF135" i="4"/>
  <c r="X92" i="4"/>
  <c r="T110" i="4"/>
  <c r="N75" i="4"/>
  <c r="P109" i="4"/>
  <c r="X83" i="4"/>
  <c r="P62" i="4"/>
  <c r="AD62" i="4"/>
  <c r="AB152" i="4"/>
  <c r="G91" i="4"/>
  <c r="T75" i="4"/>
  <c r="Y86" i="4"/>
  <c r="M98" i="4"/>
  <c r="AH82" i="4"/>
  <c r="AJ97" i="4"/>
  <c r="X120" i="4"/>
  <c r="S70" i="4"/>
  <c r="X100" i="4"/>
  <c r="P125" i="4"/>
  <c r="X109" i="4"/>
  <c r="AH86" i="4"/>
  <c r="J61" i="4"/>
  <c r="T59" i="4"/>
  <c r="T108" i="4"/>
  <c r="AI66" i="4"/>
  <c r="L62" i="4"/>
  <c r="H56" i="4"/>
  <c r="G60" i="4"/>
  <c r="X138" i="4"/>
  <c r="AJ107" i="4"/>
  <c r="S124" i="4"/>
  <c r="X152" i="4"/>
  <c r="AG53" i="4"/>
  <c r="S57" i="4"/>
  <c r="X84" i="4"/>
  <c r="AI149" i="4"/>
  <c r="P84" i="4"/>
  <c r="L131" i="4"/>
  <c r="E87" i="4"/>
  <c r="AI52" i="4"/>
  <c r="N89" i="4"/>
  <c r="L93" i="4"/>
  <c r="AF60" i="4"/>
  <c r="U59" i="4"/>
  <c r="AF107" i="4"/>
  <c r="P111" i="4"/>
  <c r="S72" i="4"/>
  <c r="L95" i="4"/>
  <c r="L98" i="4"/>
  <c r="H81" i="4"/>
  <c r="Z56" i="4"/>
  <c r="AI58" i="4"/>
  <c r="AA101" i="4"/>
  <c r="S71" i="4"/>
  <c r="H85" i="4"/>
  <c r="H120" i="4"/>
  <c r="P91" i="4"/>
  <c r="T65" i="4"/>
  <c r="AG92" i="4"/>
  <c r="AH52" i="4"/>
  <c r="AC88" i="4"/>
  <c r="L68" i="4"/>
  <c r="W60" i="4"/>
  <c r="K63" i="4"/>
  <c r="U56" i="4"/>
  <c r="P106" i="4"/>
  <c r="AF126" i="4"/>
  <c r="G97" i="4"/>
  <c r="Z70" i="4"/>
  <c r="L60" i="4"/>
  <c r="G58" i="4"/>
  <c r="H65" i="4"/>
  <c r="AJ133" i="4"/>
  <c r="AC101" i="4"/>
  <c r="AH89" i="4"/>
  <c r="AJ68" i="4"/>
  <c r="L61" i="4"/>
  <c r="G98" i="4"/>
  <c r="H148" i="4"/>
  <c r="AG52" i="4"/>
  <c r="L120" i="4"/>
  <c r="X71" i="4"/>
  <c r="L99" i="4"/>
  <c r="X89" i="4"/>
  <c r="AE83" i="4"/>
  <c r="AI89" i="4"/>
  <c r="P145" i="4"/>
  <c r="AH77" i="4"/>
  <c r="P95" i="4"/>
  <c r="S75" i="4"/>
  <c r="S152" i="4"/>
  <c r="P132" i="4"/>
  <c r="AF81" i="4"/>
  <c r="AJ111" i="4"/>
  <c r="R91" i="4"/>
  <c r="AI148" i="4"/>
  <c r="AB74" i="4"/>
  <c r="V102" i="4"/>
  <c r="V63" i="4"/>
  <c r="F58" i="4"/>
  <c r="AF113" i="4"/>
  <c r="AF150" i="4"/>
  <c r="N93" i="4"/>
  <c r="AI144" i="4"/>
  <c r="H67" i="4"/>
  <c r="AD118" i="4"/>
  <c r="AF111" i="4"/>
  <c r="Z124" i="4"/>
  <c r="AG56" i="4"/>
  <c r="I72" i="4"/>
  <c r="J68" i="4"/>
  <c r="Q97" i="4"/>
  <c r="S115" i="4"/>
  <c r="O130" i="4"/>
  <c r="AI77" i="4"/>
  <c r="K135" i="4"/>
  <c r="AF148" i="4"/>
  <c r="AA119" i="4"/>
  <c r="O131" i="4"/>
  <c r="S58" i="4"/>
  <c r="AB89" i="4"/>
  <c r="W55" i="4"/>
  <c r="AA72" i="4"/>
  <c r="AD91" i="4"/>
  <c r="T145" i="4"/>
  <c r="W103" i="4"/>
  <c r="O107" i="4"/>
  <c r="AD63" i="4"/>
  <c r="H106" i="4"/>
  <c r="AI130" i="4"/>
  <c r="X86" i="4"/>
  <c r="L145" i="4"/>
  <c r="S151" i="4"/>
  <c r="N144" i="4"/>
  <c r="M63" i="4"/>
  <c r="H143" i="4"/>
  <c r="H127" i="4"/>
  <c r="Y72" i="4"/>
  <c r="AH98" i="4"/>
  <c r="Z86" i="4"/>
  <c r="AE76" i="4"/>
  <c r="AJ71" i="4"/>
  <c r="AG65" i="4"/>
  <c r="L115" i="4"/>
  <c r="M91" i="4"/>
  <c r="X119" i="4"/>
  <c r="I133" i="4"/>
  <c r="N61" i="4"/>
  <c r="AE129" i="4"/>
  <c r="AD109" i="4"/>
  <c r="S83" i="4"/>
  <c r="W71" i="4"/>
  <c r="AG73" i="4"/>
  <c r="F68" i="4"/>
  <c r="AJ85" i="4"/>
  <c r="V130" i="4"/>
  <c r="E118" i="4"/>
  <c r="M69" i="4"/>
  <c r="AA87" i="4"/>
  <c r="AF149" i="4"/>
  <c r="X106" i="4"/>
  <c r="AC105" i="4"/>
  <c r="AI85" i="4"/>
  <c r="P90" i="4"/>
  <c r="AI80" i="4"/>
  <c r="G124" i="4"/>
  <c r="Y102" i="4"/>
  <c r="AD54" i="4"/>
  <c r="Q80" i="4"/>
  <c r="AB66" i="4"/>
  <c r="K102" i="4"/>
  <c r="AJ140" i="4"/>
  <c r="AC116" i="4"/>
  <c r="K129" i="4"/>
  <c r="M96" i="4"/>
  <c r="AC152" i="4"/>
  <c r="Z100" i="4"/>
  <c r="V134" i="4"/>
  <c r="E54" i="4"/>
  <c r="Z87" i="4"/>
  <c r="F72" i="4"/>
  <c r="AA78" i="4"/>
  <c r="AD146" i="4"/>
  <c r="P131" i="4"/>
  <c r="E150" i="4"/>
  <c r="U124" i="4"/>
  <c r="Y97" i="4"/>
  <c r="N139" i="4"/>
  <c r="M148" i="4"/>
  <c r="AD140" i="4"/>
  <c r="AD58" i="4"/>
  <c r="AH57" i="4"/>
  <c r="E66" i="4"/>
  <c r="G100" i="4"/>
  <c r="X113" i="4"/>
  <c r="P124" i="4"/>
  <c r="AJ146" i="4"/>
  <c r="E53" i="4"/>
  <c r="AE136" i="4"/>
  <c r="AF84" i="4"/>
  <c r="AI83" i="4"/>
  <c r="O88" i="4"/>
  <c r="L148" i="4"/>
  <c r="J106" i="4"/>
  <c r="AF92" i="4"/>
  <c r="K54" i="4"/>
  <c r="AC91" i="4"/>
  <c r="R79" i="4"/>
  <c r="AE78" i="4"/>
  <c r="P76" i="4"/>
  <c r="O98" i="4"/>
  <c r="N59" i="4"/>
  <c r="T56" i="4"/>
  <c r="AB78" i="4"/>
  <c r="F54" i="4"/>
  <c r="Y125" i="4"/>
  <c r="AC73" i="4"/>
  <c r="AI71" i="4"/>
  <c r="AB145" i="4"/>
  <c r="I64" i="4"/>
  <c r="AF90" i="4"/>
  <c r="J62" i="4"/>
  <c r="M104" i="4"/>
  <c r="I66" i="4"/>
  <c r="E103" i="4"/>
  <c r="AF147" i="4"/>
  <c r="N146" i="4"/>
  <c r="AC63" i="4"/>
  <c r="L77" i="4"/>
  <c r="H124" i="4"/>
  <c r="AB119" i="4"/>
  <c r="W78" i="4"/>
  <c r="AJ61" i="4"/>
  <c r="V55" i="4"/>
  <c r="T68" i="4"/>
  <c r="Q133" i="4"/>
  <c r="AJ131" i="4"/>
  <c r="H131" i="4"/>
  <c r="O137" i="4"/>
  <c r="O69" i="4"/>
  <c r="Q94" i="4"/>
  <c r="AG64" i="4"/>
  <c r="H79" i="4"/>
  <c r="I74" i="4"/>
  <c r="H101" i="4"/>
  <c r="E141" i="4"/>
  <c r="U110" i="4"/>
  <c r="R62" i="4"/>
  <c r="N88" i="4"/>
  <c r="AJ94" i="4"/>
  <c r="K83" i="4"/>
  <c r="AB94" i="4"/>
  <c r="T114" i="4"/>
  <c r="V91" i="4"/>
  <c r="S142" i="4"/>
  <c r="O87" i="4"/>
  <c r="AH96" i="4"/>
  <c r="AA99" i="4"/>
  <c r="N152" i="4"/>
  <c r="AG91" i="4"/>
  <c r="AG84" i="4"/>
  <c r="T97" i="4"/>
  <c r="AB115" i="4"/>
  <c r="K152" i="4"/>
  <c r="AG140" i="4"/>
  <c r="J76" i="4"/>
  <c r="X55" i="4"/>
  <c r="AI136" i="4"/>
  <c r="S92" i="4"/>
  <c r="Y143" i="4"/>
  <c r="AH116" i="4"/>
  <c r="E125" i="4"/>
  <c r="AE121" i="4"/>
  <c r="Q145" i="4"/>
  <c r="F63" i="4"/>
  <c r="Q90" i="4"/>
  <c r="O119" i="4"/>
  <c r="AJ93" i="4"/>
  <c r="I134" i="4"/>
  <c r="Z66" i="4"/>
  <c r="S117" i="4"/>
  <c r="O79" i="4"/>
  <c r="X95" i="4"/>
  <c r="Q107" i="4"/>
  <c r="J109" i="4"/>
  <c r="X87" i="4"/>
  <c r="Y118" i="4"/>
  <c r="O57" i="4"/>
  <c r="AJ63" i="4"/>
  <c r="Z92" i="4"/>
  <c r="L82" i="4"/>
  <c r="G86" i="4"/>
  <c r="V151" i="4"/>
  <c r="W72" i="4"/>
  <c r="AI126" i="4"/>
  <c r="O65" i="4"/>
  <c r="AE73" i="4"/>
  <c r="J107" i="4"/>
  <c r="L105" i="4"/>
  <c r="Q83" i="4"/>
  <c r="U88" i="4"/>
  <c r="X67" i="4"/>
  <c r="J100" i="4"/>
  <c r="X132" i="4"/>
  <c r="AA69" i="4"/>
  <c r="N91" i="4"/>
  <c r="V124" i="4"/>
  <c r="AC127" i="4"/>
  <c r="E83" i="4"/>
  <c r="T69" i="4"/>
  <c r="AA127" i="4"/>
  <c r="O84" i="4"/>
  <c r="O124" i="4"/>
  <c r="E114" i="4"/>
  <c r="X107" i="4"/>
  <c r="E108" i="4"/>
  <c r="E74" i="4"/>
  <c r="AI72" i="4"/>
  <c r="N131" i="4"/>
  <c r="M92" i="4"/>
  <c r="AC135" i="4"/>
  <c r="Y115" i="4"/>
  <c r="R83" i="4"/>
  <c r="G65" i="4"/>
  <c r="P105" i="4"/>
  <c r="AF72" i="4"/>
  <c r="AC58" i="4"/>
  <c r="U95" i="4"/>
  <c r="L103" i="4"/>
  <c r="L73" i="4"/>
  <c r="H134" i="4"/>
  <c r="AB114" i="4"/>
  <c r="X96" i="4"/>
  <c r="AE72" i="4"/>
  <c r="T126" i="4"/>
  <c r="AF105" i="4"/>
  <c r="AB82" i="4"/>
  <c r="S94" i="4"/>
  <c r="AB100" i="4"/>
  <c r="P136" i="4"/>
  <c r="L70" i="4"/>
  <c r="AE89" i="4"/>
  <c r="T103" i="4"/>
  <c r="E64" i="4"/>
  <c r="Q108" i="4"/>
  <c r="H128" i="4"/>
  <c r="AG66" i="4"/>
  <c r="AB88" i="4"/>
  <c r="AF101" i="4"/>
  <c r="AG83" i="4"/>
  <c r="Q122" i="4"/>
  <c r="AD85" i="4"/>
  <c r="V109" i="4"/>
  <c r="Y59" i="4"/>
  <c r="N134" i="4"/>
  <c r="F62" i="4"/>
  <c r="V106" i="4"/>
  <c r="F87" i="4"/>
  <c r="N87" i="4"/>
  <c r="AC140" i="4"/>
  <c r="AB127" i="4"/>
  <c r="R125" i="4"/>
  <c r="S129" i="4"/>
  <c r="T144" i="4"/>
  <c r="X102" i="4"/>
  <c r="AI102" i="4"/>
  <c r="P150" i="4"/>
  <c r="AG125" i="4"/>
  <c r="AH108" i="4"/>
  <c r="AI123" i="4"/>
  <c r="U105" i="4"/>
  <c r="J54" i="4"/>
  <c r="P138" i="4"/>
  <c r="V90" i="4"/>
  <c r="AJ121" i="4"/>
  <c r="R126" i="4"/>
  <c r="H138" i="4"/>
  <c r="AI133" i="4"/>
  <c r="N77" i="4"/>
  <c r="P118" i="4"/>
  <c r="AG57" i="4"/>
  <c r="AF55" i="4"/>
  <c r="Z57" i="4"/>
  <c r="P74" i="4"/>
  <c r="AB76" i="4"/>
  <c r="M101" i="4"/>
  <c r="AJ147" i="4"/>
  <c r="P77" i="4"/>
  <c r="P63" i="4"/>
  <c r="I91" i="4"/>
  <c r="I98" i="4"/>
  <c r="AH110" i="4"/>
  <c r="AH59" i="4"/>
  <c r="M147" i="4"/>
  <c r="H116" i="4"/>
  <c r="O85" i="4"/>
  <c r="AD104" i="4"/>
  <c r="AI59" i="4"/>
  <c r="AI67" i="4"/>
  <c r="O70" i="4"/>
  <c r="I117" i="4"/>
  <c r="J85" i="4"/>
  <c r="M52" i="4"/>
  <c r="X123" i="4"/>
  <c r="F73" i="4"/>
  <c r="S112" i="4"/>
  <c r="W88" i="4"/>
  <c r="V68" i="4"/>
  <c r="AJ127" i="4"/>
  <c r="AI92" i="4"/>
  <c r="I129" i="4"/>
  <c r="G102" i="4"/>
  <c r="AB84" i="4"/>
  <c r="AI56" i="4"/>
  <c r="AD117" i="4"/>
  <c r="H137" i="4"/>
  <c r="M88" i="4"/>
  <c r="X112" i="4"/>
  <c r="X117" i="4"/>
  <c r="AF53" i="4"/>
  <c r="AA136" i="4"/>
  <c r="AA53" i="4"/>
  <c r="AA112" i="4"/>
  <c r="M100" i="4"/>
  <c r="P86" i="4"/>
  <c r="AD75" i="4"/>
  <c r="AE100" i="4"/>
  <c r="E82" i="4"/>
  <c r="AE60" i="4"/>
  <c r="H87" i="4"/>
  <c r="P128" i="4"/>
  <c r="P75" i="4"/>
  <c r="G110" i="4"/>
  <c r="AA148" i="4"/>
  <c r="K79" i="4"/>
  <c r="AJ122" i="4"/>
  <c r="AD88" i="4"/>
  <c r="J133" i="4"/>
  <c r="AI115" i="4"/>
  <c r="AH105" i="4"/>
  <c r="N127" i="4"/>
  <c r="AH94" i="4"/>
  <c r="P66" i="4"/>
  <c r="T133" i="4"/>
  <c r="P82" i="4"/>
  <c r="AB137" i="4"/>
  <c r="G118" i="4"/>
  <c r="J56" i="4"/>
  <c r="AI117" i="4"/>
  <c r="I87" i="4"/>
  <c r="Y151" i="4"/>
  <c r="L132" i="4"/>
  <c r="L150" i="4"/>
  <c r="Y136" i="4"/>
  <c r="K128" i="4"/>
  <c r="AB108" i="4"/>
  <c r="J63" i="4"/>
  <c r="Y113" i="4"/>
  <c r="H52" i="4"/>
  <c r="S123" i="4"/>
  <c r="T116" i="4"/>
  <c r="Y105" i="4"/>
  <c r="I112" i="4"/>
  <c r="R135" i="4"/>
  <c r="AJ130" i="4"/>
  <c r="S148" i="4"/>
  <c r="G134" i="4"/>
  <c r="AB81" i="4"/>
  <c r="AG127" i="4"/>
  <c r="T105" i="4"/>
  <c r="P67" i="4"/>
  <c r="AB71" i="4"/>
  <c r="V57" i="4"/>
  <c r="AG142" i="4"/>
  <c r="AD66" i="4"/>
  <c r="K73" i="4"/>
  <c r="S98" i="4"/>
  <c r="M103" i="4"/>
  <c r="I140" i="4"/>
  <c r="T118" i="4"/>
  <c r="M56" i="4"/>
  <c r="Y88" i="4"/>
  <c r="V136" i="4"/>
  <c r="G149" i="4"/>
  <c r="Y67" i="17"/>
  <c r="S150" i="4"/>
  <c r="V66" i="4"/>
  <c r="M130" i="4"/>
  <c r="AE105" i="4"/>
  <c r="H112" i="4"/>
  <c r="AJ70" i="4"/>
  <c r="Q55" i="4"/>
  <c r="G148" i="4"/>
  <c r="I67" i="4"/>
  <c r="V144" i="4"/>
  <c r="AH129" i="4"/>
  <c r="AA91" i="4"/>
  <c r="O96" i="4"/>
  <c r="K61" i="17"/>
  <c r="AH62" i="4"/>
  <c r="O140" i="4"/>
  <c r="P107" i="4"/>
  <c r="Y79" i="4"/>
  <c r="AB125" i="4"/>
  <c r="W101" i="4"/>
  <c r="AB62" i="4"/>
  <c r="AD73" i="4"/>
  <c r="AI120" i="4"/>
  <c r="AD71" i="4"/>
  <c r="AB103" i="4"/>
  <c r="E81" i="4"/>
  <c r="AG122" i="4"/>
  <c r="W81" i="4"/>
  <c r="J77" i="4"/>
  <c r="AE68" i="4"/>
  <c r="AB120" i="4"/>
  <c r="K77" i="4"/>
  <c r="AE88" i="4"/>
  <c r="P94" i="4"/>
  <c r="V59" i="4"/>
  <c r="L151" i="4"/>
  <c r="K139" i="4"/>
  <c r="S111" i="4"/>
  <c r="P151" i="4"/>
  <c r="Y85" i="4"/>
  <c r="AD89" i="4"/>
  <c r="M105" i="4"/>
  <c r="AH117" i="4"/>
  <c r="V104" i="4"/>
  <c r="J134" i="4"/>
  <c r="E92" i="4"/>
  <c r="L63" i="4"/>
  <c r="P85" i="4"/>
  <c r="AF78" i="4"/>
  <c r="H90" i="4"/>
  <c r="AI95" i="4"/>
  <c r="H151" i="4"/>
  <c r="AI90" i="4"/>
  <c r="Y83" i="4"/>
  <c r="J82" i="4"/>
  <c r="AJ123" i="4"/>
  <c r="AA56" i="4"/>
  <c r="Q92" i="4"/>
  <c r="H55" i="4"/>
  <c r="AD142" i="4"/>
  <c r="AH90" i="4"/>
  <c r="F100" i="4"/>
  <c r="G82" i="4"/>
  <c r="AB139" i="4"/>
  <c r="AJ100" i="4"/>
  <c r="AI142" i="4"/>
  <c r="AF54" i="4"/>
  <c r="AF74" i="4"/>
  <c r="AI137" i="4"/>
  <c r="AC54" i="4"/>
  <c r="X125" i="4"/>
  <c r="AA58" i="4"/>
  <c r="W80" i="4"/>
  <c r="AG119" i="4"/>
  <c r="J52" i="4"/>
  <c r="AA140" i="4"/>
  <c r="AE65" i="4"/>
  <c r="F106" i="4"/>
  <c r="S133" i="4"/>
  <c r="S126" i="4"/>
  <c r="G128" i="4"/>
  <c r="R77" i="4"/>
  <c r="Y54" i="4"/>
  <c r="T150" i="4"/>
  <c r="AB149" i="4"/>
  <c r="J97" i="4"/>
  <c r="J145" i="4"/>
  <c r="N90" i="4"/>
  <c r="U109" i="4"/>
  <c r="AG71" i="4"/>
  <c r="AH147" i="4"/>
  <c r="G88" i="4"/>
  <c r="I151" i="4"/>
  <c r="AE118" i="4"/>
  <c r="F150" i="4"/>
  <c r="S102" i="4"/>
  <c r="AA124" i="4"/>
  <c r="I124" i="4"/>
  <c r="AA82" i="4"/>
  <c r="Y129" i="4"/>
  <c r="V111" i="4"/>
  <c r="K146" i="4"/>
  <c r="N121" i="4"/>
  <c r="F104" i="4"/>
  <c r="U73" i="4"/>
  <c r="I95" i="4"/>
  <c r="Y99" i="4"/>
  <c r="Z68" i="4"/>
  <c r="L75" i="4"/>
  <c r="AB118" i="4"/>
  <c r="AG132" i="4"/>
  <c r="U87" i="4"/>
  <c r="AI99" i="4"/>
  <c r="AE58" i="4"/>
  <c r="J119" i="4"/>
  <c r="AB75" i="4"/>
  <c r="AJ87" i="4"/>
  <c r="N82" i="4"/>
  <c r="R92" i="4"/>
  <c r="AI108" i="4"/>
  <c r="AC96" i="4"/>
  <c r="Y71" i="4"/>
  <c r="O75" i="4"/>
  <c r="E135" i="4"/>
  <c r="AF89" i="4"/>
  <c r="AA118" i="4"/>
  <c r="AI141" i="4"/>
  <c r="AD127" i="4"/>
  <c r="AA57" i="4"/>
  <c r="H94" i="4"/>
  <c r="X121" i="4"/>
  <c r="F65" i="4"/>
  <c r="AH76" i="4"/>
  <c r="Z90" i="4"/>
  <c r="M74" i="4"/>
  <c r="I59" i="4"/>
  <c r="AH61" i="4"/>
  <c r="AH143" i="4"/>
  <c r="AI138" i="4"/>
  <c r="I85" i="4"/>
  <c r="U61" i="4"/>
  <c r="H70" i="4"/>
  <c r="Q75" i="4"/>
  <c r="U64" i="4"/>
  <c r="F122" i="4"/>
  <c r="H150" i="4"/>
  <c r="X75" i="4"/>
  <c r="S108" i="4"/>
  <c r="E63" i="4"/>
  <c r="AG113" i="4"/>
  <c r="AJ139" i="4"/>
  <c r="Y134" i="4"/>
  <c r="AE53" i="4"/>
  <c r="AG105" i="4"/>
  <c r="AD64" i="4"/>
  <c r="N70" i="4"/>
  <c r="N69" i="4"/>
  <c r="S100" i="4"/>
  <c r="W108" i="4"/>
  <c r="S67" i="4"/>
  <c r="T98" i="4"/>
  <c r="AJ79" i="4"/>
  <c r="AD139" i="4"/>
  <c r="Q85" i="4"/>
  <c r="AG124" i="4"/>
  <c r="G67" i="4"/>
  <c r="K57" i="4"/>
  <c r="AB83" i="4"/>
  <c r="I130" i="4"/>
  <c r="H80" i="4"/>
  <c r="Y141" i="4"/>
  <c r="AA144" i="4"/>
  <c r="AI122" i="4"/>
  <c r="X79" i="4"/>
  <c r="U100" i="4"/>
  <c r="AJ66" i="4"/>
  <c r="AI55" i="4"/>
  <c r="R149" i="4"/>
  <c r="G144" i="4"/>
  <c r="K141" i="4"/>
  <c r="P142" i="4"/>
  <c r="M83" i="4"/>
  <c r="O148" i="4"/>
  <c r="AH107" i="4"/>
  <c r="F123" i="4"/>
  <c r="F78" i="4"/>
  <c r="Z77" i="4"/>
  <c r="M124" i="4"/>
  <c r="Y84" i="4"/>
  <c r="N108" i="4"/>
  <c r="E113" i="4"/>
  <c r="N103" i="4"/>
  <c r="S84" i="4"/>
  <c r="AH121" i="4"/>
  <c r="N79" i="4"/>
  <c r="Z97" i="4"/>
  <c r="V110" i="4"/>
  <c r="AF133" i="4"/>
  <c r="R90" i="4"/>
  <c r="F88" i="4"/>
  <c r="G87" i="4"/>
  <c r="AJ138" i="4"/>
  <c r="N83" i="4"/>
  <c r="Q113" i="4"/>
  <c r="AG75" i="4"/>
  <c r="U77" i="4"/>
  <c r="K89" i="4"/>
  <c r="AC53" i="4"/>
  <c r="AC90" i="4"/>
  <c r="AG93" i="4"/>
  <c r="AC138" i="4"/>
  <c r="Z102" i="4"/>
  <c r="AG148" i="4"/>
  <c r="O129" i="4"/>
  <c r="H76" i="4"/>
  <c r="H72" i="4"/>
  <c r="AD98" i="4"/>
  <c r="U68" i="4"/>
  <c r="I60" i="4"/>
  <c r="N141" i="4"/>
  <c r="AA97" i="4"/>
  <c r="N57" i="4"/>
  <c r="AE55" i="4"/>
  <c r="O108" i="4"/>
  <c r="F144" i="4"/>
  <c r="X88" i="4"/>
  <c r="G53" i="4"/>
  <c r="S144" i="4"/>
  <c r="M120" i="4"/>
  <c r="AF77" i="4"/>
  <c r="Z145" i="4"/>
  <c r="AD149" i="4"/>
  <c r="I143" i="4"/>
  <c r="H102" i="4"/>
  <c r="I105" i="4"/>
  <c r="K58" i="4"/>
  <c r="X139" i="4"/>
  <c r="M90" i="4"/>
  <c r="AE133" i="4"/>
  <c r="Q68" i="4"/>
  <c r="AH136" i="4"/>
  <c r="AB92" i="4"/>
  <c r="P114" i="4"/>
  <c r="X110" i="4"/>
  <c r="K76" i="4"/>
  <c r="J90" i="4"/>
  <c r="Q53" i="4"/>
  <c r="Z108" i="4"/>
  <c r="AJ136" i="4"/>
  <c r="X144" i="4"/>
  <c r="AG80" i="4"/>
  <c r="J94" i="4"/>
  <c r="G59" i="4"/>
  <c r="X63" i="4"/>
  <c r="AI118" i="4"/>
  <c r="J131" i="4"/>
  <c r="X111" i="4"/>
  <c r="P141" i="4"/>
  <c r="AC132" i="4"/>
  <c r="M79" i="4"/>
  <c r="H89" i="4"/>
  <c r="H146" i="4"/>
  <c r="G54" i="4"/>
  <c r="AB135" i="4"/>
  <c r="AI125" i="4"/>
  <c r="I86" i="4"/>
  <c r="M73" i="4"/>
  <c r="J92" i="4"/>
  <c r="Y104" i="4"/>
  <c r="P65" i="4"/>
  <c r="AF144" i="4"/>
  <c r="AC85" i="4"/>
  <c r="U53" i="4"/>
  <c r="AB143" i="4"/>
  <c r="X134" i="4"/>
  <c r="AD79" i="4"/>
  <c r="AJ152" i="4"/>
  <c r="J135" i="4"/>
  <c r="L76" i="4"/>
  <c r="T117" i="4"/>
  <c r="AD120" i="4"/>
  <c r="Z119" i="4"/>
  <c r="I148" i="4"/>
  <c r="R66" i="4"/>
  <c r="AE127" i="4"/>
  <c r="K98" i="4"/>
  <c r="Y109" i="4"/>
  <c r="AH122" i="4"/>
  <c r="K80" i="4"/>
  <c r="AD101" i="4"/>
  <c r="AF70" i="4"/>
  <c r="AH144" i="4"/>
  <c r="P88" i="4"/>
  <c r="J122" i="4"/>
  <c r="R144" i="4"/>
  <c r="H147" i="4"/>
  <c r="Q118" i="4"/>
  <c r="R85" i="4"/>
  <c r="X101" i="4"/>
  <c r="Y101" i="4"/>
  <c r="M86" i="4"/>
  <c r="AE147" i="4"/>
  <c r="K92" i="4"/>
  <c r="E127" i="4"/>
  <c r="AC129" i="4"/>
  <c r="I79" i="4"/>
  <c r="E84" i="4"/>
  <c r="V148" i="4"/>
  <c r="U92" i="4"/>
  <c r="N80" i="4"/>
  <c r="W58" i="4"/>
  <c r="I141" i="4"/>
  <c r="AE93" i="4"/>
  <c r="AB147" i="4"/>
  <c r="AF120" i="4"/>
  <c r="O114" i="4"/>
  <c r="R53" i="4"/>
  <c r="AI109" i="4"/>
  <c r="F101" i="4"/>
  <c r="O106" i="4"/>
  <c r="V99" i="4"/>
  <c r="AF61" i="4"/>
  <c r="AF91" i="4"/>
  <c r="Y145" i="4"/>
  <c r="AJ75" i="4"/>
  <c r="G99" i="4"/>
  <c r="AB101" i="4"/>
  <c r="Z99" i="4"/>
  <c r="T99" i="4"/>
  <c r="AC61" i="4"/>
  <c r="V86" i="4"/>
  <c r="Q86" i="4"/>
  <c r="AE71" i="4"/>
  <c r="I126" i="4"/>
  <c r="N115" i="4"/>
  <c r="AE84" i="4"/>
  <c r="Y70" i="4"/>
  <c r="M55" i="4"/>
  <c r="W102" i="4"/>
  <c r="O97" i="4"/>
  <c r="I104" i="4"/>
  <c r="N132" i="4"/>
  <c r="M140" i="4"/>
  <c r="AG79" i="4"/>
  <c r="I81" i="4"/>
  <c r="Y116" i="4"/>
  <c r="J110" i="4"/>
  <c r="E117" i="4"/>
  <c r="E101" i="4"/>
  <c r="T79" i="4"/>
  <c r="G114" i="4"/>
  <c r="AB68" i="4"/>
  <c r="AF131" i="4"/>
  <c r="U122" i="4"/>
  <c r="H60" i="4"/>
  <c r="U145" i="4"/>
  <c r="O52" i="4"/>
  <c r="Y52" i="4"/>
  <c r="E77" i="4"/>
  <c r="T57" i="4"/>
  <c r="AF129" i="4"/>
  <c r="S139" i="4"/>
  <c r="S56" i="4"/>
  <c r="P99" i="4"/>
  <c r="AG110" i="4"/>
  <c r="AD55" i="4"/>
  <c r="H114" i="4"/>
  <c r="P133" i="4"/>
  <c r="H130" i="4"/>
  <c r="O150" i="4"/>
  <c r="Z73" i="4"/>
  <c r="O56" i="4"/>
  <c r="S54" i="4"/>
  <c r="V69" i="4"/>
  <c r="AA141" i="4"/>
  <c r="L90" i="4"/>
  <c r="AH151" i="4"/>
  <c r="H129" i="4"/>
  <c r="AA81" i="4"/>
  <c r="AA68" i="4"/>
  <c r="T142" i="4"/>
  <c r="AF83" i="4"/>
  <c r="P58" i="4"/>
  <c r="H84" i="4"/>
  <c r="P98" i="4"/>
  <c r="J60" i="4"/>
  <c r="V80" i="4"/>
  <c r="H110" i="4"/>
  <c r="V120" i="4"/>
  <c r="E139" i="4"/>
  <c r="F70" i="4"/>
  <c r="AA131" i="4"/>
  <c r="Y140" i="4"/>
  <c r="Q65" i="4"/>
  <c r="O66" i="4"/>
  <c r="G116" i="4"/>
  <c r="L100" i="4"/>
  <c r="Q134" i="4"/>
  <c r="AF136" i="4"/>
  <c r="L142" i="4"/>
  <c r="W131" i="4"/>
  <c r="F138" i="4"/>
  <c r="AC145" i="4"/>
  <c r="R131" i="4"/>
  <c r="M110" i="4"/>
  <c r="S78" i="4"/>
  <c r="AJ142" i="4"/>
  <c r="AC134" i="4"/>
  <c r="W129" i="4"/>
  <c r="AG128" i="4"/>
  <c r="AH118" i="4"/>
  <c r="Z74" i="4"/>
  <c r="Q140" i="4"/>
  <c r="T148" i="4"/>
  <c r="V142" i="4"/>
  <c r="U133" i="4"/>
  <c r="AH85" i="4"/>
  <c r="T96" i="4"/>
  <c r="T115" i="4"/>
  <c r="V52" i="4"/>
  <c r="R78" i="4"/>
  <c r="G85" i="4"/>
  <c r="Z137" i="4"/>
  <c r="E104" i="4"/>
  <c r="O62" i="4"/>
  <c r="O110" i="4"/>
  <c r="U62" i="4"/>
  <c r="AA111" i="4"/>
  <c r="F152" i="4"/>
  <c r="AG133" i="4"/>
  <c r="AE109" i="4"/>
  <c r="T134" i="4"/>
  <c r="H109" i="4"/>
  <c r="Z107" i="4"/>
  <c r="F99" i="4"/>
  <c r="AJ126" i="4"/>
  <c r="G95" i="4"/>
  <c r="J96" i="4"/>
  <c r="AC128" i="4"/>
  <c r="AC95" i="4"/>
  <c r="N129" i="4"/>
  <c r="N99" i="4"/>
  <c r="E129" i="4"/>
  <c r="M143" i="4"/>
  <c r="R148" i="4"/>
  <c r="K84" i="4"/>
  <c r="Y69" i="17"/>
  <c r="AD73" i="17"/>
  <c r="P70" i="4"/>
  <c r="R96" i="4"/>
  <c r="AD148" i="4"/>
  <c r="AI129" i="4"/>
  <c r="Z52" i="4"/>
  <c r="O109" i="4"/>
  <c r="AA71" i="4"/>
  <c r="Z114" i="4"/>
  <c r="U130" i="4"/>
  <c r="AD130" i="4"/>
  <c r="E112" i="4"/>
  <c r="V75" i="4"/>
  <c r="V94" i="4"/>
  <c r="Z144" i="4"/>
  <c r="R113" i="4"/>
  <c r="T147" i="4"/>
  <c r="P147" i="4"/>
  <c r="E69" i="4"/>
  <c r="U113" i="4"/>
  <c r="AA83" i="4"/>
  <c r="Z121" i="4"/>
  <c r="I53" i="4"/>
  <c r="S97" i="4"/>
  <c r="J105" i="4"/>
  <c r="AD84" i="4"/>
  <c r="AE98" i="4"/>
  <c r="AE114" i="4"/>
  <c r="AB96" i="4"/>
  <c r="V58" i="4"/>
  <c r="Y149" i="4"/>
  <c r="U86" i="4"/>
  <c r="AA98" i="4"/>
  <c r="AE104" i="4"/>
  <c r="AB132" i="4"/>
  <c r="AH142" i="4"/>
  <c r="V143" i="4"/>
  <c r="S62" i="4"/>
  <c r="AE96" i="4"/>
  <c r="G109" i="4"/>
  <c r="F110" i="4"/>
  <c r="O139" i="4"/>
  <c r="AD112" i="4"/>
  <c r="AA108" i="4"/>
  <c r="AG85" i="4"/>
  <c r="AG72" i="4"/>
  <c r="R143" i="4"/>
  <c r="P148" i="4"/>
  <c r="S63" i="4"/>
  <c r="E96" i="4"/>
  <c r="Z57" i="17"/>
  <c r="L86" i="4"/>
  <c r="AF103" i="4"/>
  <c r="G70" i="4"/>
  <c r="Z88" i="4"/>
  <c r="O80" i="4"/>
  <c r="U83" i="4"/>
  <c r="E78" i="4"/>
  <c r="AG62" i="4"/>
  <c r="H92" i="17"/>
  <c r="M118" i="4"/>
  <c r="Q52" i="4"/>
  <c r="AA61" i="4"/>
  <c r="AE148" i="4"/>
  <c r="N71" i="4"/>
  <c r="G63" i="17"/>
  <c r="Q59" i="4"/>
  <c r="V81" i="4"/>
  <c r="AB59" i="4"/>
  <c r="G123" i="4"/>
  <c r="AI101" i="4"/>
  <c r="AF63" i="17"/>
  <c r="U75" i="17"/>
  <c r="H58" i="17"/>
  <c r="Z81" i="4"/>
  <c r="AD131" i="4"/>
  <c r="E56" i="17"/>
  <c r="Q137" i="4"/>
  <c r="AF56" i="17"/>
  <c r="H58" i="4"/>
  <c r="O149" i="4"/>
  <c r="N140" i="4"/>
  <c r="Z89" i="4"/>
  <c r="N138" i="4"/>
  <c r="Z112" i="4"/>
  <c r="I70" i="4"/>
  <c r="W150" i="4"/>
  <c r="K81" i="4"/>
  <c r="T56" i="17"/>
  <c r="AC78" i="17"/>
  <c r="T73" i="17"/>
  <c r="M101" i="17"/>
  <c r="Z110" i="4"/>
  <c r="X74" i="4"/>
  <c r="AE135" i="4"/>
  <c r="K95" i="17"/>
  <c r="AB106" i="4"/>
  <c r="E71" i="17"/>
  <c r="M113" i="4"/>
  <c r="T68" i="17"/>
  <c r="M137" i="4"/>
  <c r="AG104" i="4"/>
  <c r="AG90" i="4"/>
  <c r="AE78" i="17"/>
  <c r="T123" i="4"/>
  <c r="J118" i="4"/>
  <c r="I93" i="4"/>
  <c r="H61" i="4"/>
  <c r="V137" i="4"/>
  <c r="AG67" i="17"/>
  <c r="Q115" i="4"/>
  <c r="W126" i="4"/>
  <c r="Q78" i="4"/>
  <c r="AA55" i="17"/>
  <c r="X52" i="4"/>
  <c r="O112" i="4"/>
  <c r="AE115" i="4"/>
  <c r="AA129" i="4"/>
  <c r="AH62" i="17"/>
  <c r="U117" i="4"/>
  <c r="R67" i="17"/>
  <c r="AC74" i="17"/>
  <c r="AG77" i="17"/>
  <c r="Z55" i="4"/>
  <c r="S99" i="4"/>
  <c r="U108" i="4"/>
  <c r="Z63" i="17"/>
  <c r="AH130" i="4"/>
  <c r="AD95" i="4"/>
  <c r="AI91" i="4"/>
  <c r="I69" i="4"/>
  <c r="N120" i="4"/>
  <c r="M71" i="4"/>
  <c r="AA143" i="4"/>
  <c r="AE75" i="4"/>
  <c r="S106" i="4"/>
  <c r="AF124" i="4"/>
  <c r="U72" i="4"/>
  <c r="AJ150" i="4"/>
  <c r="O67" i="4"/>
  <c r="R89" i="4"/>
  <c r="F148" i="4"/>
  <c r="Z104" i="4"/>
  <c r="Q123" i="4"/>
  <c r="I116" i="4"/>
  <c r="T84" i="4"/>
  <c r="V60" i="4"/>
  <c r="AH60" i="17"/>
  <c r="K95" i="4"/>
  <c r="V140" i="4"/>
  <c r="L94" i="4"/>
  <c r="E102" i="4"/>
  <c r="AI150" i="4"/>
  <c r="AE137" i="4"/>
  <c r="Q76" i="4"/>
  <c r="T88" i="4"/>
  <c r="AC144" i="4"/>
  <c r="N109" i="4"/>
  <c r="AC121" i="4"/>
  <c r="AF62" i="4"/>
  <c r="G73" i="4"/>
  <c r="Q102" i="4"/>
  <c r="AC62" i="4"/>
  <c r="AG134" i="4"/>
  <c r="G64" i="4"/>
  <c r="F64" i="4"/>
  <c r="J86" i="4"/>
  <c r="Q98" i="4"/>
  <c r="O83" i="4"/>
  <c r="O122" i="4"/>
  <c r="H96" i="4"/>
  <c r="W147" i="4"/>
  <c r="Y80" i="4"/>
  <c r="T140" i="4"/>
  <c r="AJ134" i="4"/>
  <c r="AE112" i="4"/>
  <c r="AC111" i="4"/>
  <c r="Y110" i="4"/>
  <c r="AI88" i="4"/>
  <c r="Q138" i="4"/>
  <c r="W133" i="4"/>
  <c r="K93" i="4"/>
  <c r="U141" i="4"/>
  <c r="AH56" i="4"/>
  <c r="Y147" i="4"/>
  <c r="L66" i="4"/>
  <c r="V147" i="4"/>
  <c r="I82" i="4"/>
  <c r="U84" i="4"/>
  <c r="K88" i="4"/>
  <c r="R103" i="4"/>
  <c r="AG145" i="4"/>
  <c r="H59" i="17"/>
  <c r="K117" i="4"/>
  <c r="F77" i="4"/>
  <c r="AC78" i="4"/>
  <c r="K134" i="4"/>
  <c r="V145" i="4"/>
  <c r="J93" i="17"/>
  <c r="G58" i="17"/>
  <c r="V78" i="17"/>
  <c r="Y60" i="17"/>
  <c r="AA103" i="4"/>
  <c r="W69" i="17"/>
  <c r="AA133" i="4"/>
  <c r="AG135" i="4"/>
  <c r="AB109" i="4"/>
  <c r="R55" i="17"/>
  <c r="AB55" i="4"/>
  <c r="Z133" i="4"/>
  <c r="Y112" i="4"/>
  <c r="AH115" i="4"/>
  <c r="M111" i="4"/>
  <c r="AD62" i="17"/>
  <c r="Z132" i="4"/>
  <c r="S57" i="17"/>
  <c r="R141" i="4"/>
  <c r="S135" i="4"/>
  <c r="G92" i="4"/>
  <c r="AC112" i="4"/>
  <c r="J75" i="17"/>
  <c r="R71" i="4"/>
  <c r="Z116" i="4"/>
  <c r="V92" i="4"/>
  <c r="F91" i="17"/>
  <c r="AC55" i="17"/>
  <c r="W91" i="4"/>
  <c r="G111" i="4"/>
  <c r="J53" i="4"/>
  <c r="R56" i="17"/>
  <c r="T75" i="17"/>
  <c r="I110" i="4"/>
  <c r="AJ144" i="4"/>
  <c r="O60" i="4"/>
  <c r="Z139" i="4"/>
  <c r="AD86" i="4"/>
  <c r="AG107" i="4"/>
  <c r="AD116" i="4"/>
  <c r="AD74" i="4"/>
  <c r="H92" i="4"/>
  <c r="AC74" i="4"/>
  <c r="Y150" i="4"/>
  <c r="AH140" i="4"/>
  <c r="V133" i="4"/>
  <c r="U96" i="4"/>
  <c r="I77" i="4"/>
  <c r="T109" i="4"/>
  <c r="N126" i="4"/>
  <c r="V138" i="4"/>
  <c r="AI127" i="4"/>
  <c r="V57" i="17"/>
  <c r="N67" i="4"/>
  <c r="U76" i="17"/>
  <c r="O77" i="4"/>
  <c r="V73" i="4"/>
  <c r="T127" i="4"/>
  <c r="AB80" i="4"/>
  <c r="Q58" i="4"/>
  <c r="L136" i="4"/>
  <c r="O115" i="4"/>
  <c r="AI112" i="4"/>
  <c r="W83" i="4"/>
  <c r="S86" i="4"/>
  <c r="P116" i="4"/>
  <c r="M127" i="4"/>
  <c r="AB146" i="4"/>
  <c r="P135" i="4"/>
  <c r="AG69" i="4"/>
  <c r="Z82" i="4"/>
  <c r="AA96" i="4"/>
  <c r="F80" i="4"/>
  <c r="Z60" i="4"/>
  <c r="K86" i="4"/>
  <c r="F91" i="4"/>
  <c r="AD150" i="4"/>
  <c r="G66" i="4"/>
  <c r="G93" i="4"/>
  <c r="AC87" i="4"/>
  <c r="AH141" i="4"/>
  <c r="Z106" i="4"/>
  <c r="AB133" i="4"/>
  <c r="H75" i="4"/>
  <c r="G101" i="4"/>
  <c r="Y137" i="4"/>
  <c r="T102" i="4"/>
  <c r="AJ56" i="4"/>
  <c r="Z135" i="4"/>
  <c r="O76" i="17"/>
  <c r="R74" i="17"/>
  <c r="AA146" i="4"/>
  <c r="J99" i="4"/>
  <c r="AC150" i="4"/>
  <c r="T69" i="17"/>
  <c r="F71" i="17"/>
  <c r="M116" i="4"/>
  <c r="N98" i="4"/>
  <c r="AE119" i="4"/>
  <c r="AG151" i="4"/>
  <c r="AB142" i="4"/>
  <c r="I102" i="4"/>
  <c r="T132" i="4"/>
  <c r="K91" i="4"/>
  <c r="K123" i="4"/>
  <c r="K69" i="17"/>
  <c r="W56" i="4"/>
  <c r="J138" i="4"/>
  <c r="I99" i="17"/>
  <c r="N136" i="4"/>
  <c r="I61" i="17"/>
  <c r="E86" i="4"/>
  <c r="I89" i="17"/>
  <c r="E100" i="4"/>
  <c r="W66" i="17"/>
  <c r="AC71" i="4"/>
  <c r="AA73" i="17"/>
  <c r="U89" i="4"/>
  <c r="O102" i="4"/>
  <c r="Q130" i="4"/>
  <c r="F73" i="17"/>
  <c r="K55" i="17"/>
  <c r="Z67" i="17"/>
  <c r="AA115" i="4"/>
  <c r="Q62" i="17"/>
  <c r="S107" i="4"/>
  <c r="G117" i="4"/>
  <c r="G106" i="4"/>
  <c r="E145" i="4"/>
  <c r="P73" i="4"/>
  <c r="T143" i="4"/>
  <c r="E80" i="4"/>
  <c r="G147" i="4"/>
  <c r="Y98" i="4"/>
  <c r="V100" i="4"/>
  <c r="AG95" i="4"/>
  <c r="X77" i="4"/>
  <c r="F92" i="4"/>
  <c r="Y148" i="4"/>
  <c r="Y61" i="4"/>
  <c r="Z67" i="4"/>
  <c r="V64" i="4"/>
  <c r="W73" i="4"/>
  <c r="O68" i="4"/>
  <c r="E140" i="4"/>
  <c r="L110" i="4"/>
  <c r="M139" i="4"/>
  <c r="AB93" i="4"/>
  <c r="O74" i="4"/>
  <c r="O92" i="4"/>
  <c r="X136" i="4"/>
  <c r="AA106" i="4"/>
  <c r="H74" i="4"/>
  <c r="R133" i="4"/>
  <c r="R117" i="4"/>
  <c r="Z71" i="4"/>
  <c r="Q124" i="4"/>
  <c r="V139" i="4"/>
  <c r="AE80" i="4"/>
  <c r="G96" i="4"/>
  <c r="AD67" i="4"/>
  <c r="Z143" i="4"/>
  <c r="AC104" i="4"/>
  <c r="AI65" i="4"/>
  <c r="W104" i="4"/>
  <c r="N148" i="4"/>
  <c r="AJ58" i="4"/>
  <c r="O81" i="4"/>
  <c r="U91" i="4"/>
  <c r="T139" i="4"/>
  <c r="AH99" i="4"/>
  <c r="AG120" i="4"/>
  <c r="N114" i="4"/>
  <c r="AG111" i="4"/>
  <c r="Y75" i="4"/>
  <c r="AD134" i="4"/>
  <c r="AG81" i="4"/>
  <c r="R63" i="4"/>
  <c r="F71" i="4"/>
  <c r="AG68" i="4"/>
  <c r="L72" i="4"/>
  <c r="AJ120" i="4"/>
  <c r="J84" i="4"/>
  <c r="AA109" i="4"/>
  <c r="X127" i="4"/>
  <c r="M75" i="4"/>
  <c r="AD147" i="4"/>
  <c r="AI82" i="4"/>
  <c r="AG102" i="4"/>
  <c r="W68" i="4"/>
  <c r="Y103" i="4"/>
  <c r="N137" i="4"/>
  <c r="N117" i="4"/>
  <c r="AD107" i="4"/>
  <c r="AC123" i="4"/>
  <c r="I128" i="4"/>
  <c r="AH69" i="4"/>
  <c r="S118" i="4"/>
  <c r="AD82" i="4"/>
  <c r="M67" i="4"/>
  <c r="M56" i="17"/>
  <c r="E91" i="4"/>
  <c r="AH135" i="4"/>
  <c r="S149" i="4"/>
  <c r="J93" i="4"/>
  <c r="K150" i="4"/>
  <c r="K114" i="4"/>
  <c r="R118" i="4"/>
  <c r="E88" i="17"/>
  <c r="AC68" i="4"/>
  <c r="AJ67" i="4"/>
  <c r="AJ59" i="4"/>
  <c r="I58" i="17"/>
  <c r="AH132" i="4"/>
  <c r="Q82" i="4"/>
  <c r="K99" i="4"/>
  <c r="AH106" i="4"/>
  <c r="K93" i="17"/>
  <c r="U137" i="4"/>
  <c r="Y107" i="4"/>
  <c r="AH67" i="4"/>
  <c r="E142" i="4"/>
  <c r="V141" i="4"/>
  <c r="M90" i="17"/>
  <c r="R116" i="4"/>
  <c r="G55" i="17"/>
  <c r="AH70" i="4"/>
  <c r="M121" i="4"/>
  <c r="T137" i="4"/>
  <c r="AC119" i="4"/>
  <c r="E123" i="4"/>
  <c r="O111" i="4"/>
  <c r="I67" i="17"/>
  <c r="V61" i="17"/>
  <c r="AH72" i="4"/>
  <c r="K112" i="4"/>
  <c r="R72" i="17"/>
  <c r="K65" i="17"/>
  <c r="AD124" i="4"/>
  <c r="E138" i="4"/>
  <c r="P77" i="17"/>
  <c r="AE107" i="4"/>
  <c r="U139" i="4"/>
  <c r="S136" i="4"/>
  <c r="O120" i="4"/>
  <c r="I111" i="4"/>
  <c r="V88" i="4"/>
  <c r="AA90" i="4"/>
  <c r="AG136" i="4"/>
  <c r="F72" i="17"/>
  <c r="N55" i="17"/>
  <c r="AC122" i="4"/>
  <c r="M132" i="4"/>
  <c r="L102" i="17"/>
  <c r="AC67" i="4"/>
  <c r="AJ60" i="4"/>
  <c r="AG126" i="4"/>
  <c r="N96" i="4"/>
  <c r="Y93" i="4"/>
  <c r="U112" i="4"/>
  <c r="AH63" i="17"/>
  <c r="S95" i="4"/>
  <c r="AI134" i="4"/>
  <c r="H142" i="4"/>
  <c r="AB98" i="4"/>
  <c r="L58" i="4"/>
  <c r="M129" i="4"/>
  <c r="E56" i="4"/>
  <c r="AB116" i="4"/>
  <c r="Z83" i="4"/>
  <c r="AC89" i="4"/>
  <c r="I101" i="4"/>
  <c r="U148" i="4"/>
  <c r="O93" i="4"/>
  <c r="Y135" i="4"/>
  <c r="Y100" i="4"/>
  <c r="H100" i="4"/>
  <c r="AD78" i="4"/>
  <c r="W114" i="4"/>
  <c r="AD138" i="4"/>
  <c r="Y120" i="4"/>
  <c r="AA134" i="4"/>
  <c r="K59" i="17"/>
  <c r="P126" i="4"/>
  <c r="K105" i="4"/>
  <c r="AE123" i="4"/>
  <c r="S79" i="4"/>
  <c r="I137" i="4"/>
  <c r="M134" i="4"/>
  <c r="R86" i="4"/>
  <c r="T107" i="4"/>
  <c r="F141" i="4"/>
  <c r="H68" i="4"/>
  <c r="AA122" i="4"/>
  <c r="AG98" i="4"/>
  <c r="K110" i="4"/>
  <c r="U80" i="4"/>
  <c r="AJ114" i="4"/>
  <c r="V70" i="4"/>
  <c r="AA126" i="4"/>
  <c r="O54" i="4"/>
  <c r="AD136" i="4"/>
  <c r="S120" i="4"/>
  <c r="P102" i="4"/>
  <c r="T78" i="4"/>
  <c r="AE79" i="4"/>
  <c r="N54" i="4"/>
  <c r="O118" i="4"/>
  <c r="K78" i="4"/>
  <c r="AG86" i="4"/>
  <c r="AF73" i="4"/>
  <c r="AB63" i="4"/>
  <c r="AF139" i="4"/>
  <c r="V87" i="4"/>
  <c r="W115" i="4"/>
  <c r="T149" i="4"/>
  <c r="R139" i="4"/>
  <c r="F146" i="4"/>
  <c r="N66" i="4"/>
  <c r="K108" i="4"/>
  <c r="F58" i="17"/>
  <c r="K113" i="4"/>
  <c r="O126" i="4"/>
  <c r="S96" i="4"/>
  <c r="V128" i="4"/>
  <c r="J128" i="4"/>
  <c r="I123" i="4"/>
  <c r="L105" i="17"/>
  <c r="U126" i="4"/>
  <c r="I69" i="17"/>
  <c r="AE95" i="4"/>
  <c r="AB68" i="17"/>
  <c r="Y77" i="4"/>
  <c r="M141" i="4"/>
  <c r="AG141" i="4"/>
  <c r="AG78" i="17"/>
  <c r="Z128" i="4"/>
  <c r="F81" i="4"/>
  <c r="Y106" i="4"/>
  <c r="U85" i="4"/>
  <c r="O72" i="4"/>
  <c r="M107" i="4"/>
  <c r="V58" i="17"/>
  <c r="S110" i="4"/>
  <c r="AD100" i="4"/>
  <c r="AE151" i="4"/>
  <c r="F149" i="4"/>
  <c r="U82" i="4"/>
  <c r="AB65" i="4"/>
  <c r="AC106" i="4"/>
  <c r="I66" i="17"/>
  <c r="V68" i="17"/>
  <c r="P57" i="17"/>
  <c r="M142" i="4"/>
  <c r="K118" i="4"/>
  <c r="AG149" i="4"/>
  <c r="J91" i="4"/>
  <c r="M63" i="17"/>
  <c r="O128" i="4"/>
  <c r="AG89" i="4"/>
  <c r="AH114" i="4"/>
  <c r="N119" i="4"/>
  <c r="Z58" i="17"/>
  <c r="AC141" i="4"/>
  <c r="T65" i="17"/>
  <c r="AD70" i="4"/>
  <c r="AE126" i="4"/>
  <c r="O100" i="4"/>
  <c r="M78" i="4"/>
  <c r="H64" i="17"/>
  <c r="Y122" i="4"/>
  <c r="AG74" i="17"/>
  <c r="Q141" i="4"/>
  <c r="R102" i="4"/>
  <c r="M128" i="4"/>
  <c r="T66" i="4"/>
  <c r="G84" i="4"/>
  <c r="S132" i="4"/>
  <c r="Z113" i="4"/>
  <c r="E75" i="4"/>
  <c r="T112" i="4"/>
  <c r="AH134" i="4"/>
  <c r="AE66" i="4"/>
  <c r="I149" i="4"/>
  <c r="AG137" i="4"/>
  <c r="Z93" i="4"/>
  <c r="AG60" i="4"/>
  <c r="AI146" i="4"/>
  <c r="W52" i="4"/>
  <c r="AB123" i="4"/>
  <c r="E89" i="4"/>
  <c r="AB140" i="4"/>
  <c r="AE58" i="17"/>
  <c r="J120" i="4"/>
  <c r="AH64" i="17"/>
  <c r="Z136" i="4"/>
  <c r="AE77" i="4"/>
  <c r="V98" i="4"/>
  <c r="H64" i="4"/>
  <c r="AD65" i="4"/>
  <c r="W142" i="4"/>
  <c r="V96" i="4"/>
  <c r="F97" i="4"/>
  <c r="Q147" i="4"/>
  <c r="F98" i="4"/>
  <c r="V116" i="4"/>
  <c r="AF71" i="4"/>
  <c r="E73" i="4"/>
  <c r="AG70" i="4"/>
  <c r="AH95" i="4"/>
  <c r="Q106" i="4"/>
  <c r="AE139" i="4"/>
  <c r="R121" i="4"/>
  <c r="T124" i="4"/>
  <c r="Q135" i="4"/>
  <c r="X141" i="4"/>
  <c r="AE130" i="4"/>
  <c r="AF68" i="4"/>
  <c r="K149" i="4"/>
  <c r="W136" i="4"/>
  <c r="AJ95" i="4"/>
  <c r="AJ62" i="4"/>
  <c r="AD135" i="4"/>
  <c r="P112" i="4"/>
  <c r="AC120" i="4"/>
  <c r="AE101" i="4"/>
  <c r="K138" i="4"/>
  <c r="AI151" i="4"/>
  <c r="AA139" i="4"/>
  <c r="M122" i="4"/>
  <c r="G139" i="4"/>
  <c r="I89" i="4"/>
  <c r="L96" i="4"/>
  <c r="AE128" i="4"/>
  <c r="Z140" i="4"/>
  <c r="Q112" i="4"/>
  <c r="G115" i="4"/>
  <c r="F113" i="4"/>
  <c r="E146" i="4"/>
  <c r="E105" i="17"/>
  <c r="F103" i="4"/>
  <c r="AF123" i="4"/>
  <c r="AE138" i="4"/>
  <c r="H140" i="4"/>
  <c r="G135" i="4"/>
  <c r="F77" i="17"/>
  <c r="U128" i="4"/>
  <c r="I75" i="17"/>
  <c r="Y55" i="4"/>
  <c r="AI107" i="4"/>
  <c r="Y121" i="4"/>
  <c r="Q148" i="4"/>
  <c r="U143" i="4"/>
  <c r="AA142" i="4"/>
  <c r="AD61" i="17"/>
  <c r="T70" i="4"/>
  <c r="S77" i="4"/>
  <c r="I100" i="4"/>
  <c r="N68" i="17"/>
  <c r="J66" i="17"/>
  <c r="W59" i="17"/>
  <c r="F137" i="4"/>
  <c r="U70" i="17"/>
  <c r="AD126" i="4"/>
  <c r="Q143" i="4"/>
  <c r="G129" i="4"/>
  <c r="Z129" i="4"/>
  <c r="Q103" i="4"/>
  <c r="AG130" i="4"/>
  <c r="M64" i="4"/>
  <c r="T63" i="17"/>
  <c r="AG109" i="4"/>
  <c r="N93" i="17"/>
  <c r="K90" i="17"/>
  <c r="G78" i="17"/>
  <c r="Z78" i="4"/>
  <c r="K131" i="4"/>
  <c r="F116" i="4"/>
  <c r="AE108" i="4"/>
  <c r="U120" i="4"/>
  <c r="Y53" i="4"/>
  <c r="W61" i="17"/>
  <c r="Y142" i="4"/>
  <c r="Y55" i="17"/>
  <c r="O152" i="4"/>
  <c r="AD56" i="17"/>
  <c r="AE149" i="4"/>
  <c r="L55" i="17"/>
  <c r="K120" i="4"/>
  <c r="V74" i="4"/>
  <c r="I96" i="4"/>
  <c r="I59" i="17"/>
  <c r="V115" i="4"/>
  <c r="K94" i="17"/>
  <c r="J89" i="4"/>
  <c r="Z75" i="4"/>
  <c r="AB134" i="4"/>
  <c r="J137" i="4"/>
  <c r="AD94" i="4"/>
  <c r="E105" i="4"/>
  <c r="R110" i="4"/>
  <c r="AJ108" i="4"/>
  <c r="F114" i="4"/>
  <c r="F69" i="4"/>
  <c r="AB150" i="4"/>
  <c r="N124" i="4"/>
  <c r="H82" i="4"/>
  <c r="AE131" i="4"/>
  <c r="J65" i="4"/>
  <c r="AD110" i="4"/>
  <c r="AI53" i="4"/>
  <c r="AC109" i="4"/>
  <c r="AD87" i="4"/>
  <c r="H126" i="4"/>
  <c r="AC113" i="4"/>
  <c r="S127" i="4"/>
  <c r="Z64" i="4"/>
  <c r="X53" i="4"/>
  <c r="R145" i="4"/>
  <c r="AD67" i="17"/>
  <c r="F124" i="4"/>
  <c r="Q121" i="4"/>
  <c r="AD119" i="4"/>
  <c r="T77" i="4"/>
  <c r="E110" i="4"/>
  <c r="W138" i="4"/>
  <c r="R129" i="4"/>
  <c r="I136" i="4"/>
  <c r="AB105" i="4"/>
  <c r="AI111" i="4"/>
  <c r="Y91" i="4"/>
  <c r="K107" i="4"/>
  <c r="J81" i="4"/>
  <c r="AG63" i="4"/>
  <c r="AC143" i="4"/>
  <c r="M144" i="4"/>
  <c r="G136" i="4"/>
  <c r="U74" i="4"/>
  <c r="AF95" i="4"/>
  <c r="N143" i="4"/>
  <c r="O132" i="4"/>
  <c r="AB112" i="4"/>
  <c r="K119" i="4"/>
  <c r="AC130" i="4"/>
  <c r="V123" i="4"/>
  <c r="I152" i="4"/>
  <c r="Q61" i="4"/>
  <c r="L126" i="4"/>
  <c r="AH127" i="4"/>
  <c r="K133" i="4"/>
  <c r="V152" i="4"/>
  <c r="Y58" i="4"/>
  <c r="R122" i="4"/>
  <c r="AI61" i="4"/>
  <c r="F76" i="4"/>
  <c r="K121" i="4"/>
  <c r="AE94" i="4"/>
  <c r="AA59" i="17"/>
  <c r="Z122" i="4"/>
  <c r="X64" i="4"/>
  <c r="U144" i="4"/>
  <c r="AH149" i="4"/>
  <c r="AD102" i="4"/>
  <c r="AC136" i="4"/>
  <c r="R111" i="4"/>
  <c r="F59" i="17"/>
  <c r="F96" i="4"/>
  <c r="R93" i="4"/>
  <c r="AE141" i="4"/>
  <c r="AC110" i="4"/>
  <c r="G150" i="4"/>
  <c r="AB110" i="4"/>
  <c r="P73" i="17"/>
  <c r="V131" i="4"/>
  <c r="J88" i="17"/>
  <c r="G122" i="4"/>
  <c r="AF60" i="17"/>
  <c r="X58" i="4"/>
  <c r="R127" i="4"/>
  <c r="L66" i="17"/>
  <c r="AH103" i="4"/>
  <c r="K127" i="4"/>
  <c r="V76" i="4"/>
  <c r="J57" i="4"/>
  <c r="AB71" i="17"/>
  <c r="W112" i="4"/>
  <c r="AA66" i="17"/>
  <c r="V61" i="4"/>
  <c r="G127" i="4"/>
  <c r="N58" i="17"/>
  <c r="AH104" i="4"/>
  <c r="W64" i="17"/>
  <c r="W135" i="4"/>
  <c r="R115" i="4"/>
  <c r="T106" i="4"/>
  <c r="O76" i="4"/>
  <c r="AI106" i="4"/>
  <c r="G120" i="4"/>
  <c r="AA107" i="4"/>
  <c r="E122" i="4"/>
  <c r="Z142" i="4"/>
  <c r="F96" i="17"/>
  <c r="O63" i="4"/>
  <c r="AB122" i="4"/>
  <c r="K144" i="4"/>
  <c r="AG112" i="4"/>
  <c r="W113" i="4"/>
  <c r="AE69" i="17"/>
  <c r="F130" i="4"/>
  <c r="Q120" i="4"/>
  <c r="AB111" i="4"/>
  <c r="U61" i="17"/>
  <c r="Z125" i="4"/>
  <c r="AE75" i="17"/>
  <c r="AB74" i="17"/>
  <c r="G76" i="17"/>
  <c r="G71" i="17"/>
  <c r="S67" i="17"/>
  <c r="AB66" i="17"/>
  <c r="AC115" i="4"/>
  <c r="E98" i="17"/>
  <c r="U114" i="4"/>
  <c r="AE150" i="4"/>
  <c r="Q56" i="17"/>
  <c r="O143" i="4"/>
  <c r="Q151" i="4"/>
  <c r="Z148" i="4"/>
  <c r="AD83" i="4"/>
  <c r="AD90" i="4"/>
  <c r="E109" i="4"/>
  <c r="O144" i="4"/>
  <c r="F94" i="4"/>
  <c r="J124" i="4"/>
  <c r="U103" i="4"/>
  <c r="Z130" i="4"/>
  <c r="M117" i="4"/>
  <c r="Q70" i="4"/>
  <c r="V105" i="4"/>
  <c r="O89" i="4"/>
  <c r="K145" i="4"/>
  <c r="AH109" i="4"/>
  <c r="W152" i="4"/>
  <c r="AE132" i="4"/>
  <c r="AG146" i="4"/>
  <c r="G145" i="4"/>
  <c r="U58" i="17"/>
  <c r="L91" i="17"/>
  <c r="Q75" i="17"/>
  <c r="AG64" i="17"/>
  <c r="U52" i="4"/>
  <c r="W141" i="4"/>
  <c r="J125" i="4"/>
  <c r="R114" i="4"/>
  <c r="E128" i="4"/>
  <c r="Q91" i="4"/>
  <c r="G152" i="4"/>
  <c r="Q68" i="17"/>
  <c r="T62" i="17"/>
  <c r="AH148" i="4"/>
  <c r="AD92" i="4"/>
  <c r="Y132" i="4"/>
  <c r="F117" i="4"/>
  <c r="R76" i="17"/>
  <c r="F142" i="4"/>
  <c r="K151" i="4"/>
  <c r="Q114" i="4"/>
  <c r="AA110" i="4"/>
  <c r="AG143" i="4"/>
  <c r="M72" i="4"/>
  <c r="E88" i="4"/>
  <c r="W74" i="4"/>
  <c r="W120" i="4"/>
  <c r="AG66" i="17"/>
  <c r="O95" i="4"/>
  <c r="M70" i="17"/>
  <c r="AH79" i="4"/>
  <c r="O113" i="4"/>
  <c r="G71" i="4"/>
  <c r="K104" i="4"/>
  <c r="R61" i="17"/>
  <c r="M136" i="4"/>
  <c r="AE92" i="4"/>
  <c r="M60" i="17"/>
  <c r="M133" i="4"/>
  <c r="Y73" i="17"/>
  <c r="K147" i="4"/>
  <c r="E57" i="17"/>
  <c r="J79" i="4"/>
  <c r="I84" i="4"/>
  <c r="E61" i="17"/>
  <c r="W116" i="4"/>
  <c r="AE142" i="4"/>
  <c r="U132" i="4"/>
  <c r="J151" i="4"/>
  <c r="J74" i="4"/>
  <c r="AH120" i="4"/>
  <c r="R104" i="4"/>
  <c r="Q119" i="4"/>
  <c r="AG103" i="4"/>
  <c r="M106" i="4"/>
  <c r="Z60" i="17"/>
  <c r="AH61" i="17"/>
  <c r="K76" i="17"/>
  <c r="K68" i="17"/>
  <c r="R59" i="17"/>
  <c r="L71" i="17"/>
  <c r="Q142" i="4"/>
  <c r="Y62" i="17"/>
  <c r="AE120" i="4"/>
  <c r="V63" i="17"/>
  <c r="W145" i="4"/>
  <c r="L104" i="17"/>
  <c r="G61" i="17"/>
  <c r="Y111" i="4"/>
  <c r="AF77" i="17"/>
  <c r="AC76" i="17"/>
  <c r="J67" i="17"/>
  <c r="AF57" i="17"/>
  <c r="V66" i="17"/>
  <c r="AG69" i="17"/>
  <c r="X77" i="17"/>
  <c r="N63" i="17"/>
  <c r="AJ65" i="4"/>
  <c r="AI103" i="4"/>
  <c r="N70" i="17"/>
  <c r="R147" i="4"/>
  <c r="M57" i="17"/>
  <c r="I68" i="17"/>
  <c r="Z58" i="4"/>
  <c r="P74" i="17"/>
  <c r="T72" i="17"/>
  <c r="AE66" i="17"/>
  <c r="Q61" i="17"/>
  <c r="AB64" i="17"/>
  <c r="AH56" i="17"/>
  <c r="U57" i="17"/>
  <c r="AC63" i="17"/>
  <c r="J147" i="4"/>
  <c r="AG115" i="4"/>
  <c r="O127" i="4"/>
  <c r="Z150" i="4"/>
  <c r="K90" i="4"/>
  <c r="Y119" i="4"/>
  <c r="O103" i="4"/>
  <c r="F109" i="4"/>
  <c r="AE57" i="17"/>
  <c r="J116" i="4"/>
  <c r="AB141" i="4"/>
  <c r="AI116" i="4"/>
  <c r="M99" i="17"/>
  <c r="AA72" i="17"/>
  <c r="W110" i="4"/>
  <c r="M54" i="4"/>
  <c r="V112" i="4"/>
  <c r="V69" i="17"/>
  <c r="J91" i="17"/>
  <c r="U54" i="4"/>
  <c r="U68" i="17"/>
  <c r="T76" i="17"/>
  <c r="F97" i="17"/>
  <c r="Z56" i="17"/>
  <c r="W132" i="4"/>
  <c r="K70" i="17"/>
  <c r="J127" i="4"/>
  <c r="AE70" i="17"/>
  <c r="O99" i="4"/>
  <c r="E76" i="4"/>
  <c r="K136" i="4"/>
  <c r="N59" i="17"/>
  <c r="W122" i="4"/>
  <c r="AG58" i="17"/>
  <c r="AC82" i="4"/>
  <c r="AF55" i="17"/>
  <c r="V126" i="4"/>
  <c r="J150" i="4"/>
  <c r="Z115" i="4"/>
  <c r="AA145" i="4"/>
  <c r="AH113" i="4"/>
  <c r="AB69" i="4"/>
  <c r="U152" i="4"/>
  <c r="Q146" i="4"/>
  <c r="P78" i="4"/>
  <c r="O136" i="4"/>
  <c r="J136" i="4"/>
  <c r="H103" i="17"/>
  <c r="AC69" i="17"/>
  <c r="G77" i="4"/>
  <c r="AE116" i="4"/>
  <c r="AE125" i="4"/>
  <c r="J144" i="4"/>
  <c r="G142" i="4"/>
  <c r="K137" i="4"/>
  <c r="W125" i="4"/>
  <c r="AE144" i="4"/>
  <c r="AE67" i="4"/>
  <c r="J62" i="17"/>
  <c r="U71" i="17"/>
  <c r="X57" i="17"/>
  <c r="Q71" i="17"/>
  <c r="Q72" i="17"/>
  <c r="O57" i="17"/>
  <c r="G151" i="4"/>
  <c r="H63" i="17"/>
  <c r="O63" i="17"/>
  <c r="R77" i="17"/>
  <c r="O116" i="4"/>
  <c r="T129" i="4"/>
  <c r="O73" i="17"/>
  <c r="E60" i="4"/>
  <c r="AB151" i="4"/>
  <c r="M61" i="17"/>
  <c r="AC57" i="4"/>
  <c r="Q127" i="4"/>
  <c r="AH67" i="17"/>
  <c r="E130" i="4"/>
  <c r="G55" i="4"/>
  <c r="E78" i="17"/>
  <c r="F82" i="4"/>
  <c r="E95" i="17"/>
  <c r="V82" i="4"/>
  <c r="AD66" i="17"/>
  <c r="AB77" i="17"/>
  <c r="J121" i="4"/>
  <c r="L74" i="17"/>
  <c r="N60" i="4"/>
  <c r="AF78" i="17"/>
  <c r="W68" i="17"/>
  <c r="T55" i="17"/>
  <c r="U66" i="17"/>
  <c r="AA71" i="17"/>
  <c r="T74" i="17"/>
  <c r="U115" i="4"/>
  <c r="Y75" i="17"/>
  <c r="AH131" i="4"/>
  <c r="F52" i="4"/>
  <c r="W57" i="17"/>
  <c r="W106" i="4"/>
  <c r="J143" i="4"/>
  <c r="Z152" i="4"/>
  <c r="AG138" i="4"/>
  <c r="S138" i="4"/>
  <c r="M69" i="17"/>
  <c r="L75" i="17"/>
  <c r="AJ81" i="4"/>
  <c r="J95" i="4"/>
  <c r="AI105" i="4"/>
  <c r="AC65" i="4"/>
  <c r="S101" i="4"/>
  <c r="N116" i="4"/>
  <c r="L83" i="4"/>
  <c r="O138" i="4"/>
  <c r="K148" i="4"/>
  <c r="E58" i="17"/>
  <c r="Q95" i="4"/>
  <c r="X133" i="4"/>
  <c r="F118" i="4"/>
  <c r="AE97" i="4"/>
  <c r="T151" i="4"/>
  <c r="N111" i="4"/>
  <c r="Q63" i="17"/>
  <c r="Q69" i="17"/>
  <c r="Y56" i="17"/>
  <c r="E133" i="4"/>
  <c r="J140" i="4"/>
  <c r="O125" i="4"/>
  <c r="M99" i="4"/>
  <c r="G113" i="4"/>
  <c r="Q109" i="4"/>
  <c r="U125" i="4"/>
  <c r="Z123" i="4"/>
  <c r="AG152" i="4"/>
  <c r="AD111" i="4"/>
  <c r="AA116" i="4"/>
  <c r="E68" i="17"/>
  <c r="P53" i="4"/>
  <c r="Z78" i="17"/>
  <c r="AF87" i="4"/>
  <c r="R130" i="4"/>
  <c r="AI124" i="4"/>
  <c r="F111" i="4"/>
  <c r="G112" i="4"/>
  <c r="G143" i="4"/>
  <c r="E95" i="4"/>
  <c r="AB58" i="17"/>
  <c r="AE61" i="4"/>
  <c r="G125" i="4"/>
  <c r="J80" i="4"/>
  <c r="S59" i="17"/>
  <c r="K140" i="4"/>
  <c r="Y78" i="17"/>
  <c r="AF72" i="17"/>
  <c r="AA125" i="4"/>
  <c r="U73" i="17"/>
  <c r="AE85" i="4"/>
  <c r="Z147" i="4"/>
  <c r="Q84" i="4"/>
  <c r="F67" i="17"/>
  <c r="AD108" i="4"/>
  <c r="V71" i="17"/>
  <c r="F64" i="17"/>
  <c r="AE134" i="4"/>
  <c r="AA88" i="4"/>
  <c r="J98" i="17"/>
  <c r="AH146" i="4"/>
  <c r="V54" i="4"/>
  <c r="W76" i="17"/>
  <c r="AD70" i="17"/>
  <c r="T120" i="4"/>
  <c r="I146" i="4"/>
  <c r="Z59" i="4"/>
  <c r="AB59" i="17"/>
  <c r="F125" i="4"/>
  <c r="O117" i="4"/>
  <c r="J139" i="4"/>
  <c r="M119" i="4"/>
  <c r="Q132" i="4"/>
  <c r="Q100" i="4"/>
  <c r="S134" i="4"/>
  <c r="L60" i="17"/>
  <c r="AD99" i="4"/>
  <c r="AD77" i="4"/>
  <c r="Y139" i="4"/>
  <c r="K142" i="4"/>
  <c r="E137" i="4"/>
  <c r="U127" i="4"/>
  <c r="H70" i="17"/>
  <c r="N78" i="17"/>
  <c r="V97" i="4"/>
  <c r="AH123" i="4"/>
  <c r="J90" i="17"/>
  <c r="N77" i="17"/>
  <c r="F147" i="4"/>
  <c r="G97" i="17"/>
  <c r="N104" i="17"/>
  <c r="AB62" i="17"/>
  <c r="L103" i="17"/>
  <c r="L65" i="17"/>
  <c r="AD69" i="17"/>
  <c r="J113" i="4"/>
  <c r="V114" i="4"/>
  <c r="F56" i="17"/>
  <c r="AA138" i="4"/>
  <c r="U60" i="17"/>
  <c r="AC151" i="4"/>
  <c r="X56" i="17"/>
  <c r="X78" i="17"/>
  <c r="W69" i="4"/>
  <c r="M66" i="17"/>
  <c r="AH73" i="17"/>
  <c r="F63" i="17"/>
  <c r="AG59" i="17"/>
  <c r="AD76" i="4"/>
  <c r="AA76" i="4"/>
  <c r="N125" i="4"/>
  <c r="O104" i="4"/>
  <c r="AI73" i="4"/>
  <c r="AC117" i="4"/>
  <c r="X146" i="4"/>
  <c r="S103" i="4"/>
  <c r="J146" i="4"/>
  <c r="F85" i="4"/>
  <c r="W148" i="4"/>
  <c r="M115" i="4"/>
  <c r="AD96" i="4"/>
  <c r="J111" i="4"/>
  <c r="AE91" i="4"/>
  <c r="O69" i="17"/>
  <c r="AH139" i="4"/>
  <c r="U116" i="4"/>
  <c r="AC98" i="4"/>
  <c r="Q81" i="4"/>
  <c r="V118" i="4"/>
  <c r="R58" i="17"/>
  <c r="I64" i="17"/>
  <c r="AH138" i="4"/>
  <c r="V89" i="4"/>
  <c r="F119" i="4"/>
  <c r="L104" i="4"/>
  <c r="S89" i="4"/>
  <c r="AG150" i="4"/>
  <c r="T136" i="4"/>
  <c r="M65" i="4"/>
  <c r="AC114" i="4"/>
  <c r="AI98" i="4"/>
  <c r="AA89" i="4"/>
  <c r="N69" i="17"/>
  <c r="P55" i="17"/>
  <c r="L92" i="4"/>
  <c r="U138" i="4"/>
  <c r="E121" i="4"/>
  <c r="AI94" i="4"/>
  <c r="Q105" i="4"/>
  <c r="P59" i="4"/>
  <c r="N74" i="17"/>
  <c r="AC66" i="4"/>
  <c r="AG106" i="4"/>
  <c r="AG60" i="17"/>
  <c r="Y95" i="4"/>
  <c r="M97" i="17"/>
  <c r="S69" i="17"/>
  <c r="U146" i="4"/>
  <c r="U62" i="17"/>
  <c r="AD81" i="4"/>
  <c r="AE145" i="4"/>
  <c r="S53" i="4"/>
  <c r="AC102" i="4"/>
  <c r="Q88" i="4"/>
  <c r="F108" i="4"/>
  <c r="Y90" i="4"/>
  <c r="M114" i="4"/>
  <c r="R106" i="4"/>
  <c r="R78" i="17"/>
  <c r="G105" i="4"/>
  <c r="Q58" i="17"/>
  <c r="O142" i="4"/>
  <c r="W130" i="4"/>
  <c r="I95" i="17"/>
  <c r="AC137" i="4"/>
  <c r="I120" i="4"/>
  <c r="W134" i="4"/>
  <c r="P57" i="4"/>
  <c r="U78" i="17"/>
  <c r="F112" i="4"/>
  <c r="AI113" i="4"/>
  <c r="Z118" i="4"/>
  <c r="P67" i="17"/>
  <c r="T78" i="17"/>
  <c r="Q77" i="4"/>
  <c r="AE110" i="4"/>
  <c r="Z62" i="17"/>
  <c r="W140" i="4"/>
  <c r="I138" i="4"/>
  <c r="AD106" i="4"/>
  <c r="P70" i="17"/>
  <c r="Q129" i="4"/>
  <c r="K63" i="17"/>
  <c r="I83" i="4"/>
  <c r="N60" i="17"/>
  <c r="H69" i="17"/>
  <c r="Q126" i="4"/>
  <c r="R109" i="4"/>
  <c r="M92" i="17"/>
  <c r="U131" i="4"/>
  <c r="I92" i="4"/>
  <c r="W62" i="17"/>
  <c r="O67" i="17"/>
  <c r="R75" i="17"/>
  <c r="H65" i="17"/>
  <c r="V59" i="17"/>
  <c r="AA67" i="17"/>
  <c r="AG147" i="4"/>
  <c r="G103" i="17"/>
  <c r="V108" i="4"/>
  <c r="G57" i="17"/>
  <c r="F65" i="17"/>
  <c r="AD65" i="17"/>
  <c r="R71" i="17"/>
  <c r="AC66" i="17"/>
  <c r="R73" i="17"/>
  <c r="F133" i="4"/>
  <c r="S80" i="4"/>
  <c r="R60" i="4"/>
  <c r="AA77" i="4"/>
  <c r="M57" i="4"/>
  <c r="AH133" i="4"/>
  <c r="I139" i="4"/>
  <c r="AA105" i="4"/>
  <c r="F127" i="4"/>
  <c r="E148" i="4"/>
  <c r="L89" i="17"/>
  <c r="S105" i="4"/>
  <c r="AG78" i="4"/>
  <c r="AI104" i="4"/>
  <c r="I114" i="4"/>
  <c r="T146" i="4"/>
  <c r="R66" i="17"/>
  <c r="J57" i="17"/>
  <c r="P68" i="17"/>
  <c r="W119" i="4"/>
  <c r="J78" i="4"/>
  <c r="AC148" i="4"/>
  <c r="T138" i="4"/>
  <c r="M112" i="4"/>
  <c r="W137" i="4"/>
  <c r="Z134" i="4"/>
  <c r="E131" i="4"/>
  <c r="AG87" i="4"/>
  <c r="K130" i="4"/>
  <c r="V76" i="17"/>
  <c r="U150" i="4"/>
  <c r="G107" i="4"/>
  <c r="L61" i="17"/>
  <c r="F131" i="4"/>
  <c r="J59" i="17"/>
  <c r="U98" i="4"/>
  <c r="AH112" i="4"/>
  <c r="AC108" i="4"/>
  <c r="W143" i="4"/>
  <c r="W90" i="4"/>
  <c r="E70" i="17"/>
  <c r="Z126" i="4"/>
  <c r="AE102" i="4"/>
  <c r="K125" i="4"/>
  <c r="W73" i="17"/>
  <c r="AA149" i="4"/>
  <c r="O121" i="4"/>
  <c r="T67" i="17"/>
  <c r="I106" i="4"/>
  <c r="AC58" i="17"/>
  <c r="E72" i="4"/>
  <c r="M67" i="17"/>
  <c r="M138" i="4"/>
  <c r="W67" i="17"/>
  <c r="AI96" i="4"/>
  <c r="AC70" i="17"/>
  <c r="H77" i="17"/>
  <c r="V117" i="4"/>
  <c r="F126" i="4"/>
  <c r="AG72" i="17"/>
  <c r="AH150" i="4"/>
  <c r="R105" i="4"/>
  <c r="F70" i="17"/>
  <c r="AE62" i="17"/>
  <c r="R150" i="4"/>
  <c r="AG76" i="4"/>
  <c r="AC72" i="4"/>
  <c r="N62" i="4"/>
  <c r="N130" i="4"/>
  <c r="AA70" i="17"/>
  <c r="R146" i="4"/>
  <c r="Z101" i="4"/>
  <c r="G141" i="4"/>
  <c r="S81" i="4"/>
  <c r="O94" i="4"/>
  <c r="W58" i="17"/>
  <c r="F128" i="4"/>
  <c r="J72" i="17"/>
  <c r="J71" i="4"/>
  <c r="J89" i="17"/>
  <c r="E73" i="17"/>
  <c r="H62" i="17"/>
  <c r="E77" i="17"/>
  <c r="H55" i="17"/>
  <c r="I55" i="17"/>
  <c r="R138" i="4"/>
  <c r="F121" i="4"/>
  <c r="G65" i="17"/>
  <c r="O90" i="4"/>
  <c r="AE61" i="17"/>
  <c r="H95" i="17"/>
  <c r="L63" i="17"/>
  <c r="U90" i="4"/>
  <c r="F89" i="17"/>
  <c r="AB75" i="17"/>
  <c r="S55" i="17"/>
  <c r="F140" i="4"/>
  <c r="Z53" i="4"/>
  <c r="J95" i="17"/>
  <c r="F101" i="17"/>
  <c r="M109" i="4"/>
  <c r="H66" i="17"/>
  <c r="I96" i="17"/>
  <c r="AG139" i="4"/>
  <c r="Y124" i="4"/>
  <c r="N97" i="17"/>
  <c r="M74" i="17"/>
  <c r="AA150" i="4"/>
  <c r="J76" i="17"/>
  <c r="Z95" i="4"/>
  <c r="AA79" i="4"/>
  <c r="AG82" i="4"/>
  <c r="AH125" i="4"/>
  <c r="Y108" i="4"/>
  <c r="Z79" i="4"/>
  <c r="O78" i="4"/>
  <c r="S137" i="4"/>
  <c r="Z131" i="4"/>
  <c r="U79" i="4"/>
  <c r="G121" i="4"/>
  <c r="AH73" i="4"/>
  <c r="Q74" i="17"/>
  <c r="AD68" i="17"/>
  <c r="AC60" i="17"/>
  <c r="T131" i="4"/>
  <c r="J123" i="4"/>
  <c r="V77" i="4"/>
  <c r="Z96" i="4"/>
  <c r="G89" i="17"/>
  <c r="R112" i="4"/>
  <c r="F132" i="4"/>
  <c r="Q99" i="4"/>
  <c r="Y138" i="4"/>
  <c r="K109" i="4"/>
  <c r="R134" i="4"/>
  <c r="AE99" i="4"/>
  <c r="U111" i="4"/>
  <c r="V146" i="4"/>
  <c r="V70" i="17"/>
  <c r="U66" i="4"/>
  <c r="E91" i="17"/>
  <c r="K132" i="4"/>
  <c r="E93" i="4"/>
  <c r="S56" i="17"/>
  <c r="AE111" i="4"/>
  <c r="F100" i="17"/>
  <c r="V125" i="4"/>
  <c r="W118" i="4"/>
  <c r="AC79" i="4"/>
  <c r="AA113" i="4"/>
  <c r="L56" i="4"/>
  <c r="AH152" i="4"/>
  <c r="W144" i="4"/>
  <c r="V62" i="17"/>
  <c r="AC126" i="4"/>
  <c r="Z65" i="17"/>
  <c r="G104" i="4"/>
  <c r="AF64" i="17"/>
  <c r="R64" i="17"/>
  <c r="P66" i="17"/>
  <c r="AG101" i="4"/>
  <c r="O86" i="4"/>
  <c r="S128" i="4"/>
  <c r="F129" i="4"/>
  <c r="V73" i="17"/>
  <c r="Z149" i="4"/>
  <c r="AE72" i="17"/>
  <c r="E124" i="4"/>
  <c r="AG114" i="4"/>
  <c r="H75" i="17"/>
  <c r="G90" i="17"/>
  <c r="N118" i="4"/>
  <c r="E63" i="17"/>
  <c r="S131" i="4"/>
  <c r="AE63" i="17"/>
  <c r="E119" i="4"/>
  <c r="M150" i="4"/>
  <c r="J142" i="4"/>
  <c r="R68" i="4"/>
  <c r="Q60" i="17"/>
  <c r="T67" i="4"/>
  <c r="AA151" i="4"/>
  <c r="AD114" i="4"/>
  <c r="V74" i="17"/>
  <c r="N97" i="4"/>
  <c r="H71" i="4"/>
  <c r="AF66" i="17"/>
  <c r="F136" i="4"/>
  <c r="M96" i="17"/>
  <c r="J83" i="4"/>
  <c r="I92" i="17"/>
  <c r="M125" i="4"/>
  <c r="Y72" i="17"/>
  <c r="G56" i="17"/>
  <c r="H101" i="17"/>
  <c r="N64" i="17"/>
  <c r="G146" i="4"/>
  <c r="S109" i="4"/>
  <c r="O64" i="17"/>
  <c r="N100" i="4"/>
  <c r="E132" i="4"/>
  <c r="O133" i="4"/>
  <c r="G88" i="17"/>
  <c r="T64" i="17"/>
  <c r="K57" i="17"/>
  <c r="W139" i="4"/>
  <c r="I88" i="17"/>
  <c r="R81" i="4"/>
  <c r="AB76" i="17"/>
  <c r="W55" i="17"/>
  <c r="K92" i="17"/>
  <c r="G108" i="4"/>
  <c r="H89" i="17"/>
  <c r="AG63" i="17"/>
  <c r="F57" i="17"/>
  <c r="E90" i="17"/>
  <c r="AA137" i="4"/>
  <c r="O147" i="4"/>
  <c r="AA102" i="4"/>
  <c r="I98" i="17"/>
  <c r="R128" i="4"/>
  <c r="AI145" i="4"/>
  <c r="H90" i="17"/>
  <c r="AC107" i="4"/>
  <c r="AC61" i="17"/>
  <c r="AB73" i="17"/>
  <c r="S63" i="17"/>
  <c r="V101" i="4"/>
  <c r="AC56" i="17"/>
  <c r="AF64" i="4"/>
  <c r="J114" i="4"/>
  <c r="I94" i="4"/>
  <c r="Z66" i="17"/>
  <c r="AE124" i="4"/>
  <c r="G68" i="17"/>
  <c r="F102" i="4"/>
  <c r="W63" i="17"/>
  <c r="O61" i="17"/>
  <c r="X60" i="4"/>
  <c r="E116" i="4"/>
  <c r="S145" i="4"/>
  <c r="J141" i="4"/>
  <c r="AJ74" i="4"/>
  <c r="F95" i="4"/>
  <c r="P122" i="4"/>
  <c r="Q152" i="4"/>
  <c r="Q57" i="17"/>
  <c r="I113" i="4"/>
  <c r="T60" i="17"/>
  <c r="N142" i="4"/>
  <c r="I115" i="4"/>
  <c r="AA135" i="4"/>
  <c r="Y146" i="4"/>
  <c r="AA117" i="4"/>
  <c r="H59" i="4"/>
  <c r="J69" i="17"/>
  <c r="AA104" i="4"/>
  <c r="U102" i="4"/>
  <c r="Y76" i="17"/>
  <c r="AA57" i="17"/>
  <c r="F76" i="17"/>
  <c r="N122" i="4"/>
  <c r="N145" i="4"/>
  <c r="F135" i="4"/>
  <c r="I68" i="4"/>
  <c r="T111" i="4"/>
  <c r="M131" i="4"/>
  <c r="M72" i="17"/>
  <c r="V78" i="4"/>
  <c r="K101" i="4"/>
  <c r="X67" i="17"/>
  <c r="T141" i="4"/>
  <c r="M123" i="4"/>
  <c r="J126" i="4"/>
  <c r="S64" i="17"/>
  <c r="AI110" i="4"/>
  <c r="K85" i="4"/>
  <c r="U119" i="4"/>
  <c r="AG56" i="17"/>
  <c r="F143" i="4"/>
  <c r="AC75" i="4"/>
  <c r="Y152" i="4"/>
  <c r="Q70" i="17"/>
  <c r="T135" i="4"/>
  <c r="R140" i="4"/>
  <c r="J117" i="4"/>
  <c r="W111" i="4"/>
  <c r="E107" i="4"/>
  <c r="F86" i="4"/>
  <c r="AA68" i="17"/>
  <c r="S88" i="4"/>
  <c r="K97" i="4"/>
  <c r="E60" i="17"/>
  <c r="AJ124" i="4"/>
  <c r="Z61" i="17"/>
  <c r="L134" i="4"/>
  <c r="K143" i="4"/>
  <c r="T58" i="17"/>
  <c r="AJ64" i="4"/>
  <c r="M88" i="17"/>
  <c r="H104" i="17"/>
  <c r="F120" i="4"/>
  <c r="S130" i="4"/>
  <c r="R84" i="4"/>
  <c r="Q71" i="4"/>
  <c r="AC142" i="4"/>
  <c r="U60" i="4"/>
  <c r="R67" i="4"/>
  <c r="E126" i="4"/>
  <c r="AB107" i="4"/>
  <c r="M145" i="4"/>
  <c r="E143" i="4"/>
  <c r="Q125" i="4"/>
  <c r="U135" i="4"/>
  <c r="N94" i="4"/>
  <c r="AF75" i="17"/>
  <c r="AB102" i="4"/>
  <c r="AB67" i="17"/>
  <c r="E151" i="4"/>
  <c r="J73" i="17"/>
  <c r="Z105" i="4"/>
  <c r="E85" i="4"/>
  <c r="P58" i="17"/>
  <c r="F151" i="4"/>
  <c r="I77" i="17"/>
  <c r="N75" i="17"/>
  <c r="Z98" i="4"/>
  <c r="R62" i="17"/>
  <c r="S77" i="17"/>
  <c r="K75" i="17"/>
  <c r="AD59" i="17"/>
  <c r="AG62" i="17"/>
  <c r="I107" i="4"/>
  <c r="Z73" i="17"/>
  <c r="X55" i="17"/>
  <c r="AH70" i="17"/>
  <c r="R151" i="4"/>
  <c r="R57" i="17"/>
  <c r="Z76" i="4"/>
  <c r="J56" i="17"/>
  <c r="I57" i="17"/>
  <c r="AH68" i="17"/>
  <c r="I101" i="17"/>
  <c r="AA74" i="17"/>
  <c r="F90" i="4"/>
  <c r="W123" i="4"/>
  <c r="E76" i="17"/>
  <c r="AH58" i="4"/>
  <c r="I61" i="4"/>
  <c r="W74" i="17"/>
  <c r="AI100" i="4"/>
  <c r="W121" i="4"/>
  <c r="AF62" i="17"/>
  <c r="H96" i="17"/>
  <c r="F94" i="17"/>
  <c r="P63" i="17"/>
  <c r="AF65" i="17"/>
  <c r="E69" i="17"/>
  <c r="G130" i="4"/>
  <c r="G74" i="17"/>
  <c r="AB72" i="17"/>
  <c r="J101" i="17"/>
  <c r="F103" i="17"/>
  <c r="AE64" i="17"/>
  <c r="AH75" i="17"/>
  <c r="T55" i="4"/>
  <c r="AE122" i="4"/>
  <c r="T82" i="4"/>
  <c r="U123" i="4"/>
  <c r="M102" i="17"/>
  <c r="H78" i="17"/>
  <c r="F93" i="4"/>
  <c r="Q139" i="4"/>
  <c r="O135" i="4"/>
  <c r="L57" i="17"/>
  <c r="W151" i="4"/>
  <c r="N92" i="4"/>
  <c r="X66" i="17"/>
  <c r="H91" i="17"/>
  <c r="F102" i="17"/>
  <c r="Z141" i="4"/>
  <c r="N151" i="4"/>
  <c r="X60" i="17"/>
  <c r="AC57" i="17"/>
  <c r="H56" i="17"/>
  <c r="AG55" i="17"/>
  <c r="M105" i="17"/>
  <c r="AF67" i="17"/>
  <c r="F75" i="17"/>
  <c r="AG71" i="17"/>
  <c r="G64" i="17"/>
  <c r="AC103" i="4"/>
  <c r="P76" i="17"/>
  <c r="S75" i="17"/>
  <c r="F104" i="17"/>
  <c r="Y70" i="17"/>
  <c r="AB63" i="17"/>
  <c r="G93" i="17"/>
  <c r="V67" i="17"/>
  <c r="AD76" i="17"/>
  <c r="AD78" i="17"/>
  <c r="R68" i="17"/>
  <c r="W124" i="4"/>
  <c r="T59" i="17"/>
  <c r="J148" i="4"/>
  <c r="S73" i="17"/>
  <c r="X56" i="4"/>
  <c r="AB65" i="17"/>
  <c r="AE81" i="4"/>
  <c r="Q77" i="17"/>
  <c r="N95" i="17"/>
  <c r="F74" i="17"/>
  <c r="G96" i="17"/>
  <c r="R136" i="4"/>
  <c r="AA92" i="4"/>
  <c r="W72" i="17"/>
  <c r="F145" i="4"/>
  <c r="G119" i="4"/>
  <c r="J103" i="4"/>
  <c r="W117" i="4"/>
  <c r="K89" i="17"/>
  <c r="G94" i="17"/>
  <c r="X72" i="17"/>
  <c r="T71" i="17"/>
  <c r="AG131" i="4"/>
  <c r="S71" i="17"/>
  <c r="AG117" i="4"/>
  <c r="Y96" i="4"/>
  <c r="AH111" i="4"/>
  <c r="Y61" i="17"/>
  <c r="Q104" i="4"/>
  <c r="AE77" i="17"/>
  <c r="O55" i="17"/>
  <c r="I73" i="17"/>
  <c r="W65" i="17"/>
  <c r="H93" i="17"/>
  <c r="F90" i="17"/>
  <c r="G132" i="4"/>
  <c r="N94" i="17"/>
  <c r="M59" i="17"/>
  <c r="K122" i="4"/>
  <c r="E115" i="4"/>
  <c r="G60" i="17"/>
  <c r="J78" i="17"/>
  <c r="K94" i="4"/>
  <c r="I99" i="4"/>
  <c r="Z70" i="17"/>
  <c r="AA69" i="17"/>
  <c r="N105" i="17"/>
  <c r="I70" i="17"/>
  <c r="J58" i="17"/>
  <c r="U136" i="4"/>
  <c r="L72" i="17"/>
  <c r="V103" i="4"/>
  <c r="V65" i="4"/>
  <c r="X68" i="4"/>
  <c r="O68" i="17"/>
  <c r="U76" i="4"/>
  <c r="L58" i="17"/>
  <c r="L69" i="17"/>
  <c r="AA60" i="17"/>
  <c r="H71" i="17"/>
  <c r="Y63" i="17"/>
  <c r="S58" i="17"/>
  <c r="Q59" i="17"/>
  <c r="M103" i="17"/>
  <c r="L73" i="17"/>
  <c r="J61" i="17"/>
  <c r="Y59" i="17"/>
  <c r="M104" i="17"/>
  <c r="AJ112" i="4"/>
  <c r="I97" i="4"/>
  <c r="M152" i="4"/>
  <c r="V53" i="4"/>
  <c r="AG144" i="4"/>
  <c r="AE106" i="4"/>
  <c r="AI147" i="4"/>
  <c r="G69" i="4"/>
  <c r="T104" i="4"/>
  <c r="S60" i="17"/>
  <c r="AF58" i="17"/>
  <c r="J129" i="4"/>
  <c r="Q87" i="4"/>
  <c r="M94" i="17"/>
  <c r="U142" i="4"/>
  <c r="Y68" i="17"/>
  <c r="AF73" i="17"/>
  <c r="E62" i="17"/>
  <c r="M151" i="4"/>
  <c r="N98" i="17"/>
  <c r="AB69" i="17"/>
  <c r="H94" i="17"/>
  <c r="AC77" i="17"/>
  <c r="L92" i="17"/>
  <c r="R124" i="4"/>
  <c r="K66" i="17"/>
  <c r="AG70" i="17"/>
  <c r="U118" i="4"/>
  <c r="X69" i="17"/>
  <c r="W71" i="17"/>
  <c r="G77" i="17"/>
  <c r="F68" i="17"/>
  <c r="AH55" i="17"/>
  <c r="M77" i="17"/>
  <c r="F95" i="17"/>
  <c r="X68" i="17"/>
  <c r="AA132" i="4"/>
  <c r="AH77" i="17"/>
  <c r="N99" i="17"/>
  <c r="V135" i="4"/>
  <c r="Z59" i="17"/>
  <c r="W146" i="4"/>
  <c r="L59" i="17"/>
  <c r="N90" i="17"/>
  <c r="K96" i="17"/>
  <c r="X58" i="17"/>
  <c r="AA78" i="17"/>
  <c r="K71" i="17"/>
  <c r="S87" i="4"/>
  <c r="AC67" i="17"/>
  <c r="P60" i="17"/>
  <c r="AA100" i="4"/>
  <c r="E120" i="4"/>
  <c r="Z120" i="4"/>
  <c r="S66" i="17"/>
  <c r="E72" i="17"/>
  <c r="L88" i="17"/>
  <c r="E136" i="4"/>
  <c r="K104" i="17"/>
  <c r="H68" i="17"/>
  <c r="T77" i="17"/>
  <c r="Q128" i="4"/>
  <c r="V149" i="4"/>
  <c r="G62" i="17"/>
  <c r="AB70" i="17"/>
  <c r="O134" i="4"/>
  <c r="Q73" i="17"/>
  <c r="P75" i="17"/>
  <c r="P71" i="17"/>
  <c r="AH69" i="17"/>
  <c r="AE117" i="4"/>
  <c r="G99" i="17"/>
  <c r="N135" i="4"/>
  <c r="AE55" i="17"/>
  <c r="R132" i="4"/>
  <c r="I97" i="17"/>
  <c r="H67" i="17"/>
  <c r="V56" i="17"/>
  <c r="M58" i="17"/>
  <c r="V60" i="17"/>
  <c r="AH74" i="4"/>
  <c r="F88" i="17"/>
  <c r="J103" i="17"/>
  <c r="U106" i="4"/>
  <c r="N101" i="17"/>
  <c r="F79" i="4"/>
  <c r="G92" i="17"/>
  <c r="X71" i="17"/>
  <c r="O58" i="17"/>
  <c r="Q93" i="4"/>
  <c r="I94" i="17"/>
  <c r="Z71" i="17"/>
  <c r="I142" i="4"/>
  <c r="R152" i="4"/>
  <c r="S70" i="17"/>
  <c r="G138" i="4"/>
  <c r="AE65" i="17"/>
  <c r="AE140" i="4"/>
  <c r="Z69" i="17"/>
  <c r="I76" i="4"/>
  <c r="AH58" i="17"/>
  <c r="V127" i="4"/>
  <c r="AE74" i="17"/>
  <c r="AC131" i="4"/>
  <c r="Q76" i="17"/>
  <c r="Z91" i="4"/>
  <c r="Q78" i="17"/>
  <c r="M75" i="17"/>
  <c r="U147" i="4"/>
  <c r="I102" i="17"/>
  <c r="AG61" i="17"/>
  <c r="AG73" i="17"/>
  <c r="N96" i="17"/>
  <c r="V129" i="4"/>
  <c r="M149" i="4"/>
  <c r="K106" i="4"/>
  <c r="H74" i="17"/>
  <c r="R137" i="4"/>
  <c r="W75" i="17"/>
  <c r="F139" i="4"/>
  <c r="AE73" i="17"/>
  <c r="N67" i="17"/>
  <c r="J100" i="17"/>
  <c r="X61" i="17"/>
  <c r="O151" i="4"/>
  <c r="L77" i="17"/>
  <c r="AA147" i="4"/>
  <c r="AC65" i="17"/>
  <c r="E147" i="4"/>
  <c r="M93" i="17"/>
  <c r="N92" i="17"/>
  <c r="M91" i="17"/>
  <c r="I72" i="17"/>
  <c r="X73" i="17"/>
  <c r="X74" i="17"/>
  <c r="S74" i="17"/>
  <c r="N61" i="17"/>
  <c r="AH119" i="4"/>
  <c r="J130" i="4"/>
  <c r="E99" i="17"/>
  <c r="S61" i="17"/>
  <c r="O78" i="17"/>
  <c r="AB78" i="17"/>
  <c r="K97" i="17"/>
  <c r="U63" i="17"/>
  <c r="Y71" i="17"/>
  <c r="X70" i="17"/>
  <c r="K102" i="17"/>
  <c r="K124" i="4"/>
  <c r="W56" i="17"/>
  <c r="E66" i="17"/>
  <c r="AE113" i="4"/>
  <c r="Z127" i="4"/>
  <c r="K72" i="17"/>
  <c r="AH137" i="4"/>
  <c r="I90" i="17"/>
  <c r="G95" i="17"/>
  <c r="AH76" i="17"/>
  <c r="O72" i="17"/>
  <c r="X65" i="17"/>
  <c r="Y58" i="17"/>
  <c r="AH65" i="4"/>
  <c r="AB130" i="4"/>
  <c r="P65" i="17"/>
  <c r="AI132" i="4"/>
  <c r="K116" i="4"/>
  <c r="G72" i="17"/>
  <c r="J60" i="17"/>
  <c r="R119" i="4"/>
  <c r="L100" i="17"/>
  <c r="H105" i="17"/>
  <c r="J64" i="17"/>
  <c r="E64" i="17"/>
  <c r="AH74" i="17"/>
  <c r="I104" i="17"/>
  <c r="Y77" i="17"/>
  <c r="AG57" i="17"/>
  <c r="K91" i="17"/>
  <c r="R142" i="4"/>
  <c r="Z72" i="17"/>
  <c r="U71" i="4"/>
  <c r="Z138" i="4"/>
  <c r="M76" i="17"/>
  <c r="O66" i="17"/>
  <c r="AC124" i="4"/>
  <c r="M146" i="4"/>
  <c r="G103" i="4"/>
  <c r="AG74" i="4"/>
  <c r="AC118" i="4"/>
  <c r="Y74" i="17"/>
  <c r="G66" i="17"/>
  <c r="H99" i="17"/>
  <c r="K60" i="17"/>
  <c r="AD72" i="17"/>
  <c r="AA121" i="4"/>
  <c r="K105" i="17"/>
  <c r="Q67" i="17"/>
  <c r="G75" i="17"/>
  <c r="H102" i="17"/>
  <c r="E59" i="17"/>
  <c r="T70" i="17"/>
  <c r="V64" i="17"/>
  <c r="J74" i="17"/>
  <c r="L78" i="17"/>
  <c r="M59" i="4"/>
  <c r="K98" i="17"/>
  <c r="AA75" i="17"/>
  <c r="AF71" i="17"/>
  <c r="AD63" i="17"/>
  <c r="O71" i="17"/>
  <c r="H100" i="17"/>
  <c r="E96" i="17"/>
  <c r="U140" i="4"/>
  <c r="H73" i="17"/>
  <c r="K74" i="17"/>
  <c r="AA128" i="4"/>
  <c r="S78" i="17"/>
  <c r="R97" i="4"/>
  <c r="AH145" i="4"/>
  <c r="K82" i="4"/>
  <c r="E100" i="17"/>
  <c r="Q65" i="17"/>
  <c r="M100" i="17"/>
  <c r="N71" i="17"/>
  <c r="Z77" i="17"/>
  <c r="AF69" i="17"/>
  <c r="N103" i="17"/>
  <c r="AA56" i="17"/>
  <c r="Z75" i="17"/>
  <c r="AA130" i="4"/>
  <c r="N91" i="17"/>
  <c r="Z55" i="17"/>
  <c r="L70" i="17"/>
  <c r="N149" i="4"/>
  <c r="O74" i="17"/>
  <c r="J55" i="17"/>
  <c r="J77" i="17"/>
  <c r="U69" i="17"/>
  <c r="X75" i="17"/>
  <c r="N72" i="17"/>
  <c r="M68" i="17"/>
  <c r="AD64" i="17"/>
  <c r="AI114" i="4"/>
  <c r="AA80" i="4"/>
  <c r="I74" i="17"/>
  <c r="G140" i="4"/>
  <c r="M64" i="17"/>
  <c r="AA77" i="17"/>
  <c r="M73" i="17"/>
  <c r="L96" i="17"/>
  <c r="X59" i="17"/>
  <c r="Y57" i="17"/>
  <c r="AA152" i="4"/>
  <c r="I60" i="17"/>
  <c r="N100" i="17"/>
  <c r="S68" i="17"/>
  <c r="V85" i="4"/>
  <c r="AE82" i="4"/>
  <c r="H57" i="17"/>
  <c r="J104" i="17"/>
  <c r="G101" i="17"/>
  <c r="G100" i="17"/>
  <c r="K78" i="17"/>
  <c r="J63" i="17"/>
  <c r="H61" i="17"/>
  <c r="N73" i="17"/>
  <c r="F99" i="17"/>
  <c r="G59" i="17"/>
  <c r="AB61" i="17"/>
  <c r="Q150" i="4"/>
  <c r="U151" i="4"/>
  <c r="AG108" i="4"/>
  <c r="M55" i="17"/>
  <c r="AE59" i="17"/>
  <c r="AF59" i="17"/>
  <c r="L68" i="17"/>
  <c r="T64" i="4"/>
  <c r="W77" i="17"/>
  <c r="AD144" i="4"/>
  <c r="R69" i="17"/>
  <c r="I62" i="17"/>
  <c r="AB60" i="17"/>
  <c r="E89" i="17"/>
  <c r="K100" i="17"/>
  <c r="AA76" i="17"/>
  <c r="J115" i="4"/>
  <c r="E97" i="17"/>
  <c r="AH72" i="17"/>
  <c r="X62" i="17"/>
  <c r="AB56" i="17"/>
  <c r="F93" i="17"/>
  <c r="J87" i="4"/>
  <c r="G70" i="17"/>
  <c r="AI93" i="4"/>
  <c r="Q62" i="4"/>
  <c r="AG68" i="17"/>
  <c r="G131" i="4"/>
  <c r="W105" i="4"/>
  <c r="L97" i="17"/>
  <c r="U129" i="4"/>
  <c r="AJ102" i="4"/>
  <c r="AB57" i="17"/>
  <c r="AI135" i="4"/>
  <c r="AD74" i="17"/>
  <c r="I103" i="17"/>
  <c r="E152" i="4"/>
  <c r="W149" i="4"/>
  <c r="AC73" i="17"/>
  <c r="L64" i="17"/>
  <c r="Q136" i="4"/>
  <c r="R63" i="17"/>
  <c r="J152" i="4"/>
  <c r="O59" i="17"/>
  <c r="AG65" i="17"/>
  <c r="U149" i="4"/>
  <c r="R108" i="4"/>
  <c r="K126" i="4"/>
  <c r="AD123" i="4"/>
  <c r="P59" i="17"/>
  <c r="I100" i="17"/>
  <c r="E94" i="17"/>
  <c r="E75" i="17"/>
  <c r="Q66" i="17"/>
  <c r="K88" i="17"/>
  <c r="H97" i="17"/>
  <c r="J112" i="4"/>
  <c r="M95" i="17"/>
  <c r="I78" i="4"/>
  <c r="W60" i="17"/>
  <c r="Y64" i="17"/>
  <c r="Z85" i="4"/>
  <c r="I109" i="4"/>
  <c r="M135" i="4"/>
  <c r="L76" i="17"/>
  <c r="P72" i="17"/>
  <c r="Q55" i="17"/>
  <c r="J102" i="17"/>
  <c r="AG75" i="17"/>
  <c r="M62" i="17"/>
  <c r="AB55" i="17"/>
  <c r="G133" i="4"/>
  <c r="F92" i="17"/>
  <c r="S62" i="17"/>
  <c r="S65" i="17"/>
  <c r="Q110" i="4"/>
  <c r="X63" i="17"/>
  <c r="AG123" i="4"/>
  <c r="I65" i="17"/>
  <c r="S72" i="17"/>
  <c r="E134" i="4"/>
  <c r="H98" i="17"/>
  <c r="H76" i="17"/>
  <c r="J73" i="4"/>
  <c r="U121" i="4"/>
  <c r="J96" i="17"/>
  <c r="T66" i="17"/>
  <c r="AH102" i="4"/>
  <c r="O105" i="4"/>
  <c r="R61" i="4"/>
  <c r="AD80" i="4"/>
  <c r="J65" i="17"/>
  <c r="J70" i="17"/>
  <c r="AA63" i="17"/>
  <c r="S91" i="4"/>
  <c r="Q131" i="4"/>
  <c r="AC147" i="4"/>
  <c r="O60" i="17"/>
  <c r="V65" i="17"/>
  <c r="AB126" i="4"/>
  <c r="L95" i="17"/>
  <c r="L101" i="17"/>
  <c r="AF145" i="4"/>
  <c r="Q144" i="4"/>
  <c r="M78" i="17"/>
  <c r="P78" i="17"/>
  <c r="E65" i="17"/>
  <c r="F66" i="17"/>
  <c r="J99" i="17"/>
  <c r="N76" i="17"/>
  <c r="F105" i="17"/>
  <c r="AE146" i="4"/>
  <c r="AG118" i="4"/>
  <c r="E93" i="17"/>
  <c r="F62" i="17"/>
  <c r="AI121" i="4"/>
  <c r="AC71" i="17"/>
  <c r="M71" i="17"/>
  <c r="E101" i="17"/>
  <c r="K96" i="4"/>
  <c r="AD60" i="17"/>
  <c r="R69" i="4"/>
  <c r="J71" i="17"/>
  <c r="AE143" i="4"/>
  <c r="S141" i="4"/>
  <c r="N102" i="4"/>
  <c r="AD55" i="17"/>
  <c r="V150" i="4"/>
  <c r="K103" i="17"/>
  <c r="I105" i="17"/>
  <c r="E55" i="17"/>
  <c r="H72" i="17"/>
  <c r="S113" i="4"/>
  <c r="AA62" i="17"/>
  <c r="S76" i="17"/>
  <c r="P62" i="17"/>
  <c r="J88" i="4"/>
  <c r="AD77" i="17"/>
  <c r="R70" i="17"/>
  <c r="I91" i="17"/>
  <c r="O56" i="17"/>
  <c r="AH57" i="17"/>
  <c r="H88" i="17"/>
  <c r="AC72" i="17"/>
  <c r="P69" i="17"/>
  <c r="S93" i="4"/>
  <c r="K73" i="17"/>
  <c r="V75" i="17"/>
  <c r="O77" i="17"/>
  <c r="AC75" i="17"/>
  <c r="V121" i="4"/>
  <c r="F69" i="17"/>
  <c r="AC133" i="4"/>
  <c r="K58" i="17"/>
  <c r="P64" i="17"/>
  <c r="K99" i="17"/>
  <c r="N65" i="17"/>
  <c r="N102" i="17"/>
  <c r="AD57" i="17"/>
  <c r="T57" i="17"/>
  <c r="O141" i="4"/>
  <c r="E144" i="4"/>
  <c r="W128" i="4"/>
  <c r="K67" i="17"/>
  <c r="AE67" i="17"/>
  <c r="AE76" i="17"/>
  <c r="M89" i="17"/>
  <c r="O65" i="17"/>
  <c r="F115" i="4"/>
  <c r="I93" i="17"/>
  <c r="AF61" i="17"/>
  <c r="K64" i="17"/>
  <c r="K56" i="17"/>
  <c r="Z151" i="4"/>
  <c r="U58" i="4"/>
  <c r="E97" i="4"/>
  <c r="U72" i="17"/>
  <c r="N56" i="17"/>
  <c r="T61" i="17"/>
  <c r="W78" i="17"/>
  <c r="L98" i="17"/>
  <c r="AA61" i="17"/>
  <c r="L94" i="17"/>
  <c r="AJ54" i="4"/>
  <c r="AD68" i="4"/>
  <c r="O62" i="17"/>
  <c r="N66" i="17"/>
  <c r="AA114" i="4"/>
  <c r="J94" i="17"/>
  <c r="W70" i="17"/>
  <c r="G91" i="17"/>
  <c r="G105" i="17"/>
  <c r="H60" i="17"/>
  <c r="N88" i="17"/>
  <c r="G69" i="17"/>
  <c r="AF76" i="17"/>
  <c r="J101" i="4"/>
  <c r="J68" i="17"/>
  <c r="V107" i="4"/>
  <c r="O146" i="4"/>
  <c r="N89" i="17"/>
  <c r="X64" i="17"/>
  <c r="G126" i="4"/>
  <c r="AA123" i="4"/>
  <c r="E58" i="4"/>
  <c r="Y127" i="4"/>
  <c r="AC149" i="4"/>
  <c r="L56" i="17"/>
  <c r="Z68" i="17"/>
  <c r="G73" i="17"/>
  <c r="X73" i="4"/>
  <c r="V77" i="17"/>
  <c r="K62" i="17"/>
  <c r="AG97" i="4"/>
  <c r="I76" i="17"/>
  <c r="AC59" i="17"/>
  <c r="V113" i="4"/>
  <c r="U59" i="17"/>
  <c r="AD122" i="4"/>
  <c r="U74" i="17"/>
  <c r="AH124" i="4"/>
  <c r="AF70" i="17"/>
  <c r="AC125" i="4"/>
  <c r="N52" i="4"/>
  <c r="AH71" i="17"/>
  <c r="P61" i="17"/>
  <c r="AH65" i="17"/>
  <c r="N62" i="17"/>
  <c r="AA58" i="17"/>
  <c r="L93" i="17"/>
  <c r="F60" i="17"/>
  <c r="Q64" i="17"/>
  <c r="AA94" i="4"/>
  <c r="R65" i="17"/>
  <c r="AC81" i="4"/>
  <c r="R120" i="4"/>
  <c r="U65" i="17"/>
  <c r="F78" i="17"/>
  <c r="U67" i="17"/>
  <c r="R107" i="4"/>
  <c r="Z74" i="17"/>
  <c r="AC68" i="17"/>
  <c r="G67" i="17"/>
  <c r="AE56" i="17"/>
  <c r="AC64" i="17"/>
  <c r="E98" i="4"/>
  <c r="M98" i="17"/>
  <c r="G102" i="17"/>
  <c r="Z146" i="4"/>
  <c r="I78" i="17"/>
  <c r="F98" i="17"/>
  <c r="AF74" i="17"/>
  <c r="AE60" i="17"/>
  <c r="Z64" i="17"/>
  <c r="AE68" i="17"/>
  <c r="E74" i="17"/>
  <c r="L62" i="17"/>
  <c r="AI81" i="4"/>
  <c r="O70" i="17"/>
  <c r="I71" i="17"/>
  <c r="E104" i="17"/>
  <c r="Q111" i="4"/>
  <c r="Z76" i="17"/>
  <c r="Z117" i="4"/>
  <c r="AA65" i="17"/>
  <c r="U64" i="17"/>
  <c r="E102" i="17"/>
  <c r="O75" i="17"/>
  <c r="AA64" i="17"/>
  <c r="K77" i="17"/>
  <c r="AG76" i="17"/>
  <c r="J105" i="17"/>
  <c r="O123" i="4"/>
  <c r="AD75" i="17"/>
  <c r="X76" i="17"/>
  <c r="G104" i="17"/>
  <c r="N57" i="17"/>
  <c r="AC62" i="17"/>
  <c r="M65" i="17"/>
  <c r="L99" i="17"/>
  <c r="AH78" i="17"/>
  <c r="AC139" i="4"/>
  <c r="P56" i="17"/>
  <c r="U55" i="17"/>
  <c r="AG99" i="4"/>
  <c r="L67" i="17"/>
  <c r="I63" i="17"/>
  <c r="V122" i="4"/>
  <c r="U56" i="17"/>
  <c r="R60" i="17"/>
  <c r="AH128" i="4"/>
  <c r="G98" i="17"/>
  <c r="AF68" i="17"/>
  <c r="J92" i="17"/>
  <c r="K101" i="17"/>
  <c r="U77" i="17"/>
  <c r="I56" i="17"/>
  <c r="U134" i="4"/>
  <c r="T152" i="4"/>
  <c r="F83" i="4"/>
  <c r="AD71" i="17"/>
  <c r="U94" i="4"/>
  <c r="J149" i="4"/>
  <c r="AH66" i="17"/>
  <c r="AB138" i="4"/>
  <c r="E92" i="17"/>
  <c r="J97" i="17"/>
  <c r="AE71" i="17"/>
  <c r="F134" i="4"/>
  <c r="AH59" i="17"/>
  <c r="F61" i="17"/>
  <c r="L90" i="17"/>
  <c r="W109" i="4"/>
  <c r="Y66" i="17"/>
  <c r="AD58" i="17"/>
  <c r="G137" i="4"/>
  <c r="I121" i="4"/>
  <c r="V55" i="17"/>
  <c r="F55" i="17"/>
  <c r="V72" i="17"/>
  <c r="Y65" i="17"/>
  <c r="E103" i="17"/>
  <c r="E67" i="17"/>
  <c r="W70" i="4"/>
  <c r="E39" i="4"/>
  <c r="E52" i="16" a="1"/>
  <c r="M28" i="16"/>
  <c r="E42" i="17"/>
  <c r="I69" i="16" l="1"/>
  <c r="H62" i="16"/>
  <c r="L52" i="16"/>
  <c r="J56" i="16"/>
  <c r="H54" i="16"/>
  <c r="L58" i="16"/>
  <c r="E59" i="16"/>
  <c r="K55" i="16"/>
  <c r="J60" i="16"/>
  <c r="H55" i="16"/>
  <c r="K53" i="16"/>
  <c r="L59" i="16"/>
  <c r="I52" i="16"/>
  <c r="F52" i="16"/>
  <c r="E54" i="16"/>
  <c r="I60" i="16"/>
  <c r="F60" i="16"/>
  <c r="L62" i="16"/>
  <c r="G54" i="16"/>
  <c r="F53" i="16"/>
  <c r="I56" i="16"/>
  <c r="K57" i="16"/>
  <c r="J55" i="16"/>
  <c r="F62" i="16"/>
  <c r="G62" i="16"/>
  <c r="I58" i="16"/>
  <c r="E53" i="16"/>
  <c r="H61" i="16"/>
  <c r="L61" i="16"/>
  <c r="G57" i="16"/>
  <c r="F57" i="16"/>
  <c r="K61" i="16"/>
  <c r="L55" i="16"/>
  <c r="I55" i="16"/>
  <c r="G61" i="16"/>
  <c r="L54" i="16"/>
  <c r="K56" i="16"/>
  <c r="E52" i="16"/>
  <c r="E58" i="16"/>
  <c r="J58" i="16"/>
  <c r="F54" i="16"/>
  <c r="G56" i="16"/>
  <c r="G60" i="16"/>
  <c r="L56" i="16"/>
  <c r="E55" i="16"/>
  <c r="I62" i="16"/>
  <c r="L53" i="16"/>
  <c r="G59" i="16"/>
  <c r="E56" i="16"/>
  <c r="K59" i="16"/>
  <c r="J52" i="16"/>
  <c r="F61" i="16"/>
  <c r="H56" i="16"/>
  <c r="E62" i="16"/>
  <c r="H60" i="16"/>
  <c r="E60" i="16"/>
  <c r="J54" i="16"/>
  <c r="G53" i="16"/>
  <c r="G52" i="16"/>
  <c r="L60" i="16"/>
  <c r="F59" i="16"/>
  <c r="H57" i="16"/>
  <c r="F58" i="16"/>
  <c r="L57" i="16"/>
  <c r="H59" i="16"/>
  <c r="I54" i="16"/>
  <c r="J57" i="16"/>
  <c r="K52" i="16"/>
  <c r="I57" i="16"/>
  <c r="J62" i="16"/>
  <c r="H52" i="16"/>
  <c r="E57" i="16"/>
  <c r="J61" i="16"/>
  <c r="H53" i="16"/>
  <c r="E61" i="16"/>
  <c r="I61" i="16"/>
  <c r="F55" i="16"/>
  <c r="I59" i="16"/>
  <c r="H58" i="16"/>
  <c r="K60" i="16"/>
  <c r="K58" i="16"/>
  <c r="G55" i="16"/>
  <c r="F56" i="16"/>
  <c r="K54" i="16"/>
  <c r="K62" i="16"/>
  <c r="G58" i="16"/>
  <c r="J53" i="16"/>
  <c r="J59" i="16"/>
  <c r="I53" i="16"/>
  <c r="E71" i="16" a="1"/>
  <c r="E27" i="1" l="1" a="1"/>
  <c r="L72" i="16"/>
  <c r="H79" i="16"/>
  <c r="G72" i="16"/>
  <c r="F76" i="16"/>
  <c r="L77" i="16"/>
  <c r="G71" i="16"/>
  <c r="G73" i="16"/>
  <c r="I76" i="16"/>
  <c r="I73" i="16"/>
  <c r="I80" i="16"/>
  <c r="J77" i="16"/>
  <c r="L74" i="16"/>
  <c r="E81" i="16"/>
  <c r="F73" i="16"/>
  <c r="F72" i="16"/>
  <c r="H71" i="16"/>
  <c r="F80" i="16"/>
  <c r="G79" i="16"/>
  <c r="I81" i="16"/>
  <c r="F74" i="16"/>
  <c r="E74" i="16"/>
  <c r="I75" i="16"/>
  <c r="L79" i="16"/>
  <c r="J75" i="16"/>
  <c r="J73" i="16"/>
  <c r="I79" i="16"/>
  <c r="E76" i="16"/>
  <c r="H74" i="16"/>
  <c r="J74" i="16"/>
  <c r="L81" i="16"/>
  <c r="E72" i="16"/>
  <c r="F77" i="16"/>
  <c r="J78" i="16"/>
  <c r="E71" i="16"/>
  <c r="H76" i="16"/>
  <c r="G77" i="16"/>
  <c r="J80" i="16"/>
  <c r="K73" i="16"/>
  <c r="I72" i="16"/>
  <c r="G78" i="16"/>
  <c r="J81" i="16"/>
  <c r="L71" i="16"/>
  <c r="J76" i="16"/>
  <c r="K72" i="16"/>
  <c r="I74" i="16"/>
  <c r="G75" i="16"/>
  <c r="G81" i="16"/>
  <c r="K71" i="16"/>
  <c r="K75" i="16"/>
  <c r="K77" i="16"/>
  <c r="F81" i="16"/>
  <c r="K80" i="16"/>
  <c r="H78" i="16"/>
  <c r="H72" i="16"/>
  <c r="I77" i="16"/>
  <c r="J79" i="16"/>
  <c r="E78" i="16"/>
  <c r="L78" i="16"/>
  <c r="I71" i="16"/>
  <c r="L76" i="16"/>
  <c r="E79" i="16"/>
  <c r="E77" i="16"/>
  <c r="H80" i="16"/>
  <c r="K74" i="16"/>
  <c r="K81" i="16"/>
  <c r="F79" i="16"/>
  <c r="F78" i="16"/>
  <c r="H75" i="16"/>
  <c r="J71" i="16"/>
  <c r="H81" i="16"/>
  <c r="K79" i="16"/>
  <c r="E75" i="16"/>
  <c r="L73" i="16"/>
  <c r="G80" i="16"/>
  <c r="K76" i="16"/>
  <c r="I78" i="16"/>
  <c r="K78" i="16"/>
  <c r="J72" i="16"/>
  <c r="H73" i="16"/>
  <c r="G76" i="16"/>
  <c r="E73" i="16"/>
  <c r="G74" i="16"/>
  <c r="E80" i="16"/>
  <c r="L75" i="16"/>
  <c r="H77" i="16"/>
  <c r="L80" i="16"/>
  <c r="F75" i="16"/>
  <c r="F71" i="16"/>
  <c r="E27" i="1" l="1"/>
</calcChain>
</file>

<file path=xl/sharedStrings.xml><?xml version="1.0" encoding="utf-8"?>
<sst xmlns="http://schemas.openxmlformats.org/spreadsheetml/2006/main" count="784" uniqueCount="476">
  <si>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</si>
  <si>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</si>
  <si>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</si>
  <si>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</si>
  <si>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</si>
  <si>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</si>
  <si>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</si>
  <si>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</si>
  <si>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</si>
  <si>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</si>
  <si>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</si>
  <si>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</si>
  <si>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</si>
  <si>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</si>
  <si>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</si>
  <si>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</si>
  <si>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</si>
  <si>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</si>
  <si>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</si>
  <si>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</si>
  <si>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</si>
  <si>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</si>
  <si>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</si>
  <si>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</si>
  <si>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</si>
  <si>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</si>
  <si>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</si>
  <si>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</si>
  <si>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</si>
  <si>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</si>
  <si>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</si>
  <si>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</si>
  <si>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</si>
  <si>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</si>
  <si>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</si>
  <si>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</si>
  <si>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</si>
  <si>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</si>
  <si>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</si>
  <si>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</si>
  <si>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</si>
  <si>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</si>
  <si>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</si>
  <si>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</si>
  <si>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</si>
  <si>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</si>
  <si>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</si>
  <si>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</si>
  <si>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</si>
  <si>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</si>
  <si>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</si>
  <si>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</si>
  <si>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</si>
  <si>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</si>
  <si>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</si>
  <si>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</si>
  <si>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</si>
  <si>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</si>
  <si>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</si>
  <si>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</si>
  <si>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</si>
  <si>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</si>
  <si>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</si>
  <si>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</si>
  <si>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</si>
  <si>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</si>
  <si>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</si>
  <si>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</si>
  <si>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</si>
  <si>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</si>
  <si>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</si>
  <si>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</si>
  <si>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</si>
  <si>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</si>
  <si>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</si>
  <si>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</si>
  <si>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</si>
  <si>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</si>
  <si>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</si>
  <si>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</si>
  <si>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</si>
  <si>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</si>
  <si>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</si>
  <si>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</si>
  <si>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</si>
  <si>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</si>
  <si>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</si>
  <si>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</si>
  <si>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</si>
  <si>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</si>
  <si>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</si>
  <si>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</si>
  <si>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</si>
  <si>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</si>
  <si>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</si>
  <si>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</si>
  <si>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</si>
  <si>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</si>
  <si>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</si>
  <si>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</si>
  <si>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</si>
  <si>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</si>
  <si>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</si>
  <si>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</si>
  <si>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</si>
  <si>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</si>
  <si>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</si>
  <si>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</si>
  <si>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</si>
  <si>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</si>
  <si>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</si>
  <si>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</si>
  <si>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</si>
  <si>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</si>
  <si>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</si>
  <si>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</si>
  <si>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</si>
  <si>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</si>
  <si>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</si>
  <si>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</si>
  <si>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</si>
  <si>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</si>
  <si>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</si>
  <si>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</si>
  <si>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</si>
  <si>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</si>
  <si>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</si>
  <si>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</si>
  <si>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</si>
  <si>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</si>
  <si>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</si>
  <si>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</si>
  <si>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</si>
  <si>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</si>
  <si>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</si>
  <si>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</si>
  <si>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</si>
  <si>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</si>
  <si>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</si>
  <si>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</si>
  <si>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</si>
  <si>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</si>
  <si>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</si>
  <si>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</si>
  <si>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</si>
  <si>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</si>
  <si>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</si>
  <si>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</si>
  <si>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</si>
  <si>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</si>
  <si>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</si>
  <si>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</si>
  <si>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</si>
  <si>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</si>
  <si>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</si>
  <si>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</si>
  <si>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</si>
  <si>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</si>
  <si>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</si>
  <si>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</si>
  <si>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</si>
  <si>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</si>
  <si>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</si>
  <si>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</si>
  <si>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</si>
  <si>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</si>
  <si>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</si>
  <si>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</si>
  <si>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</si>
  <si>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</si>
  <si>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</si>
  <si>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</si>
  <si>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</si>
  <si>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</si>
  <si>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</si>
  <si>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</si>
  <si>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</si>
  <si>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</si>
  <si>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</si>
  <si>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</si>
  <si>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</si>
  <si>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</si>
  <si>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</si>
  <si>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</si>
  <si>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</si>
  <si>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</si>
  <si>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</si>
  <si>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</si>
  <si>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</si>
  <si>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</si>
  <si>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</si>
  <si>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</si>
  <si>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</si>
  <si>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</si>
  <si>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</si>
  <si>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</si>
  <si>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</si>
  <si>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</si>
  <si>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</si>
  <si>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</si>
  <si>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</si>
  <si>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</si>
  <si>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</si>
  <si>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</si>
  <si>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</si>
  <si>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</si>
  <si>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</si>
  <si>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</si>
  <si>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</si>
  <si>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</si>
  <si>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</si>
  <si>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</si>
  <si>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</si>
  <si>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</si>
  <si>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</si>
  <si>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</si>
  <si>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</si>
  <si>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</si>
  <si>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</si>
  <si>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</si>
  <si>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</si>
  <si>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</si>
  <si>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</si>
  <si>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</si>
  <si>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</si>
  <si>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</si>
  <si>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</si>
  <si>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</si>
  <si>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</si>
  <si>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</si>
  <si>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</si>
  <si>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</si>
  <si>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</si>
  <si>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</si>
  <si>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</si>
  <si>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</si>
  <si>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</si>
  <si>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</si>
  <si>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</si>
  <si>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</si>
  <si>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</si>
  <si>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</si>
  <si>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</si>
  <si>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</si>
  <si>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</si>
  <si>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</si>
  <si>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</si>
  <si>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</si>
  <si>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</si>
  <si>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</si>
  <si>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</si>
  <si>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</si>
  <si>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</si>
  <si>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</si>
  <si>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</si>
  <si>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</si>
  <si>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</si>
  <si>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</si>
  <si>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</si>
  <si>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</si>
  <si>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</si>
  <si>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</si>
  <si>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</si>
  <si>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</si>
  <si>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</si>
  <si>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</si>
  <si>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</si>
  <si>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</si>
  <si>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</si>
  <si>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</si>
  <si>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</si>
  <si>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</si>
  <si>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</si>
  <si>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</si>
  <si>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</si>
  <si>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</si>
  <si>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</si>
  <si>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</si>
  <si>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</si>
  <si>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</si>
  <si>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</si>
  <si>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</si>
  <si>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</si>
  <si>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</si>
  <si>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</si>
  <si>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</si>
  <si>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</si>
  <si>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</si>
  <si>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</si>
  <si>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</si>
  <si>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</si>
  <si>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</si>
  <si>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</si>
  <si>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</si>
  <si>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</si>
  <si>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</si>
  <si>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</si>
  <si>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</si>
  <si>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</si>
  <si>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</si>
  <si>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</si>
  <si>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</si>
  <si>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</si>
  <si>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</si>
  <si>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</si>
  <si>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</si>
  <si>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</si>
  <si>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</si>
  <si>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</si>
  <si>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</si>
  <si>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</si>
  <si>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</si>
  <si>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</si>
  <si>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</si>
  <si>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</si>
  <si>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</si>
  <si>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</si>
  <si>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</si>
  <si>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</si>
  <si>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</si>
  <si>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</si>
  <si>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</si>
  <si>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</si>
  <si>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</si>
  <si>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</si>
  <si>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</si>
  <si>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</si>
  <si>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</si>
  <si>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</si>
  <si>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</si>
  <si>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</si>
  <si>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</si>
  <si>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</si>
  <si>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</si>
  <si>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</si>
  <si>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</si>
  <si>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</si>
  <si>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</si>
  <si>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</si>
  <si>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</si>
  <si>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</si>
  <si>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</si>
  <si>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</si>
  <si>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</si>
  <si>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</si>
  <si>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</si>
  <si>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</si>
  <si>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</si>
  <si>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</si>
  <si>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</si>
  <si>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</si>
  <si>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</si>
  <si>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</si>
  <si>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</si>
  <si>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</si>
  <si>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</si>
  <si>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</si>
  <si>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</si>
  <si>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</si>
  <si>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</si>
  <si>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</si>
  <si>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</si>
  <si>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</si>
  <si>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</si>
  <si>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</si>
  <si>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</si>
  <si>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</si>
  <si>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</si>
  <si>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</si>
  <si>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</si>
  <si>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</si>
  <si>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</si>
  <si>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</si>
  <si>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</si>
  <si>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</si>
  <si>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LUSID Knowledge Base: Aggregations and Valuations</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</si>
  <si>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</si>
  <si>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</si>
  <si>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</si>
  <si>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</si>
  <si>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</si>
  <si>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</si>
  <si>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</si>
  <si>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</si>
  <si>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</si>
  <si>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</si>
  <si>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GroupBy</t>
  </si>
  <si>
    <t>Sort</t>
  </si>
  <si>
    <t>inline recipe</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</si>
  <si>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</si>
  <si>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</si>
  <si>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</si>
  <si>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</si>
  <si>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</si>
  <si>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</si>
  <si>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</si>
  <si>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Instrument</t>
  </si>
  <si>
    <t>TimeVariant</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</si>
  <si>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</si>
  <si>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</si>
  <si>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</si>
  <si>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</si>
  <si>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</si>
  <si>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</si>
  <si>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In this step we add the property definitions to the instrument and set values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</si>
  <si>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</si>
  <si>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</si>
  <si>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</si>
  <si>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</si>
  <si>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</si>
  <si>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</si>
  <si>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</si>
  <si>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</si>
  <si>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</si>
  <si>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</si>
  <si>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</si>
  <si>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</si>
  <si>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</si>
  <si>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total_circulation1</t>
  </si>
  <si>
    <t>Holding/default/SubHoldingKey:Value,Instrument/default/Name:Value,Holding/default/Units:Sum,Holding/default/Cost:Sum,Holding/default/PV:Sum</t>
  </si>
  <si>
    <t>Holding/default/SubHoldingKey</t>
  </si>
  <si>
    <t>These holdings will be effective as of 4 days ago. This gives you some room to add recent transactions and conduct valuations.</t>
  </si>
  <si>
    <t>To value a portfolio in LUSID you need to upsert market data quotes against the underlying holdings</t>
  </si>
  <si>
    <t>In this case you will upsert market data quotes to the quote store to be used in an aggregation request.</t>
  </si>
  <si>
    <t>In this step we create a property to hold the total circulation of your base fund</t>
  </si>
  <si>
    <t>You can now create and securitise the base fund portfolio as an instrument, allowing it to be held by other portfolios. Here you are giving it 40,000 units.</t>
  </si>
  <si>
    <t>Instrument/UK_High_Growth_Equities_Fund/total_circulation</t>
  </si>
  <si>
    <t>Holding/default/Cost:Sum,Holding/default/PV:Sum,Portfolio/default/Name:Value</t>
  </si>
  <si>
    <t>Portfolio/default/Name</t>
  </si>
  <si>
    <t>So that you can accurately value any portfolios that hold the newly created base fund instrument, you need to store the value of a unit of the base fund in the quotes store.</t>
  </si>
  <si>
    <t>To do this you can re-value the base fund portfolio as you did earlier. The only difference is that in this case you are grouping all the holdings together to get the total value of the fund.</t>
  </si>
  <si>
    <t>Now that you have the total value of the fund you need to divide this by its total circulation to get the unit price of the base fund.</t>
  </si>
  <si>
    <t>Base fund total circulation:</t>
  </si>
  <si>
    <t>Base fund total value:</t>
  </si>
  <si>
    <t>Base fund unit price:</t>
  </si>
  <si>
    <t>Create a quote for the unit price of the base fund</t>
  </si>
  <si>
    <t>7) Calculating the unit price from aggregation and storing it in the quote store</t>
  </si>
  <si>
    <t xml:space="preserve">High growth fund </t>
  </si>
  <si>
    <t>8) Creating your foreign currency portfolios</t>
  </si>
  <si>
    <t xml:space="preserve">Now that you've succesfully securitised the base fund and associated it with a unit price, you can create additional portfolios to hold the fund. </t>
  </si>
  <si>
    <t>In this case you want to offer the fund in five different currencies.</t>
  </si>
  <si>
    <t>Note that each portfolio is created with the appropriate base currency.</t>
  </si>
  <si>
    <t>AUD offering of UK_High_Growth_Equities_Fund_base_fund</t>
  </si>
  <si>
    <t>The portfolio to hold our base fund in AUD</t>
  </si>
  <si>
    <t>AUD_UKHGE_base_fund</t>
  </si>
  <si>
    <t>GBP offering of UK_High_Growth_Equities_Fund_base_fund</t>
  </si>
  <si>
    <t>The portfolio to hold our base fund in GBP</t>
  </si>
  <si>
    <t>GBP_UKHGE_base_fund</t>
  </si>
  <si>
    <t>USD offering of UK_High_Growth_Equities_Fund_base_fund</t>
  </si>
  <si>
    <t>The portfolio to hold our base fund in USD</t>
  </si>
  <si>
    <t>USD_UKHGE_base_fund</t>
  </si>
  <si>
    <t>EUR offering of UK_High_Growth_Equities_Fund_base_fund</t>
  </si>
  <si>
    <t>The portfolio to hold our base fund in EUR</t>
  </si>
  <si>
    <t>EUR_UKHGE_base_fund</t>
  </si>
  <si>
    <t>JPY offering of UK_High_Growth_Equities_Fund_base_fund</t>
  </si>
  <si>
    <t>The portfolio to hold our base fund in JPY</t>
  </si>
  <si>
    <t>JPY_UKHGE_base_fund</t>
  </si>
  <si>
    <t>Now that the portfolios have been created, you can add units of the base fund to them.</t>
  </si>
  <si>
    <t>To do this you need to know the exchange rate at the time the currency portfolios take on the base fund units. This allows you to calculate the portfolio cost of the holdings.</t>
  </si>
  <si>
    <t>CurrencyPair</t>
  </si>
  <si>
    <t>GBP/USD</t>
  </si>
  <si>
    <t>AUD/USD</t>
  </si>
  <si>
    <t>EUR/USD</t>
  </si>
  <si>
    <t>JPY/USD</t>
  </si>
  <si>
    <t>Rate</t>
  </si>
  <si>
    <t>USD/GBP</t>
  </si>
  <si>
    <t>USD/AUD</t>
  </si>
  <si>
    <t>USD/EUR</t>
  </si>
  <si>
    <t>USD/JPY</t>
  </si>
  <si>
    <t>Now that you have loaded the FX rates into the quote store you can add units of the securitised base fund to each of the currency portfolios.</t>
  </si>
  <si>
    <t>In this case you will give each currency portfolio the same amount of units.</t>
  </si>
  <si>
    <t>LUSID API Docs: Get Quotes.</t>
  </si>
  <si>
    <t>For further usage of the Adjust Holdings API call refer to the LUSID API Docs:</t>
  </si>
  <si>
    <t> LUSID API Docs: Adjust Holdings.</t>
  </si>
  <si>
    <t>base fund units per ccy</t>
  </si>
  <si>
    <t>total cost per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</si>
</sst>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 numFmtId="171"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4" fontId="0" fillId="4" borderId="1" xfId="0" applyNumberFormat="1" applyFill="1" applyBorder="1" applyAlignment="1">
      <alignment horizontal="left"/>
    </xf>
    <xf numFmtId="166" fontId="0" fillId="4" borderId="1" xfId="0" applyNumberFormat="1" applyFill="1" applyBorder="1" applyAlignment="1">
      <alignment horizontal="left"/>
    </xf>
    <xf numFmtId="4" fontId="0" fillId="8" borderId="0" xfId="0" applyNumberFormat="1" applyFill="1" applyAlignment="1">
      <alignment horizontal="left"/>
    </xf>
    <xf numFmtId="4" fontId="0" fillId="8"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4" fontId="0" fillId="0" borderId="0" xfId="0" applyNumberFormat="1"/>
    <xf numFmtId="4" fontId="0" fillId="4" borderId="2" xfId="0" applyNumberForma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166" fontId="0"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43EA11F-1BCC-43E4-B3E3-E7DBDC33CE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78E4E45B-B26A-4185-8F8A-09F071A512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82524"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05FBF85-D65B-4D6A-B381-34047EB4E2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AD974C46-96FC-4076-86A4-644E77FB20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65850" y="486897"/>
          <a:ext cx="2134162"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how-are-holdings-generated-by-lusid" TargetMode="Externa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topLeftCell="A10" zoomScale="85" zoomScaleNormal="85" workbookViewId="0">
      <selection activeCell="E21" sqref="E21"/>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213</v>
      </c>
      <c r="F15" s="2"/>
      <c r="G15" s="2"/>
      <c r="H15" s="2"/>
      <c r="I15" s="2"/>
      <c r="J15" s="2"/>
      <c r="O15" s="23"/>
    </row>
    <row r="16" spans="2:15" ht="12.75" customHeight="1" x14ac:dyDescent="0.25">
      <c r="B16" s="2"/>
      <c r="C16" s="2"/>
      <c r="D16" s="55"/>
      <c r="E16" s="54"/>
      <c r="F16" s="2"/>
      <c r="G16" s="2"/>
      <c r="H16" s="2"/>
      <c r="I16" s="2"/>
      <c r="J16" s="2"/>
      <c r="O16" s="23"/>
    </row>
    <row r="17" spans="2:15" ht="30" x14ac:dyDescent="0.25">
      <c r="B17" s="2"/>
      <c r="C17" s="2"/>
      <c r="D17" s="55"/>
      <c r="E17" s="81" t="s">
        <v>307</v>
      </c>
      <c r="F17" s="2"/>
      <c r="G17" s="2"/>
      <c r="H17" s="2"/>
      <c r="I17" s="2"/>
      <c r="J17" s="2"/>
      <c r="O17" s="23"/>
    </row>
    <row r="18" spans="2:15" ht="14.25" customHeight="1" x14ac:dyDescent="0.25">
      <c r="B18" s="2"/>
      <c r="C18" s="2"/>
      <c r="D18" s="55"/>
      <c r="E18" s="54"/>
      <c r="F18" s="2"/>
      <c r="G18" s="2"/>
      <c r="H18" s="2"/>
      <c r="I18" s="2"/>
      <c r="J18" s="2"/>
      <c r="O18" s="23"/>
    </row>
    <row r="19" spans="2:15" ht="20.25" customHeight="1" x14ac:dyDescent="0.25">
      <c r="B19" s="2"/>
      <c r="C19" s="2"/>
      <c r="D19" s="55"/>
      <c r="E19" s="80" t="s">
        <v>214</v>
      </c>
      <c r="F19" s="2"/>
      <c r="G19" s="2"/>
      <c r="H19" s="2"/>
      <c r="I19" s="2"/>
      <c r="J19" s="2"/>
      <c r="O19" s="23"/>
    </row>
    <row r="20" spans="2:15" ht="14.25" customHeight="1" x14ac:dyDescent="0.25">
      <c r="B20" s="2"/>
      <c r="C20" s="2"/>
      <c r="D20" s="55"/>
      <c r="E20" s="54"/>
      <c r="F20" s="2"/>
      <c r="G20" s="2"/>
      <c r="H20" s="2"/>
      <c r="I20" s="2"/>
      <c r="J20" s="2"/>
    </row>
    <row r="21" spans="2:15" ht="120" x14ac:dyDescent="0.25">
      <c r="B21" s="2"/>
      <c r="C21" s="2"/>
      <c r="D21" s="55"/>
      <c r="E21" s="81" t="s">
        <v>308</v>
      </c>
      <c r="F21" s="2"/>
      <c r="G21" s="2"/>
      <c r="H21" s="2"/>
      <c r="I21" s="2"/>
      <c r="J21" s="2"/>
      <c r="O21" s="23"/>
    </row>
    <row r="22" spans="2:15" ht="14.25" customHeight="1" x14ac:dyDescent="0.25">
      <c r="B22" s="2"/>
      <c r="C22" s="2"/>
      <c r="D22" s="55"/>
      <c r="E22" s="85" t="s">
        <v>309</v>
      </c>
      <c r="F22" s="2"/>
      <c r="G22" s="2"/>
      <c r="H22" s="2"/>
      <c r="I22" s="2"/>
      <c r="J22" s="2"/>
    </row>
    <row r="23" spans="2:15" x14ac:dyDescent="0.25">
      <c r="B23" s="2"/>
      <c r="C23" s="2"/>
      <c r="D23" s="55"/>
      <c r="E23" s="86"/>
      <c r="F23" s="2"/>
      <c r="G23" s="2"/>
      <c r="H23" s="2"/>
      <c r="I23" s="2"/>
      <c r="J23" s="2"/>
    </row>
    <row r="24" spans="2:15" ht="12.75" customHeight="1" x14ac:dyDescent="0.25">
      <c r="B24" s="2"/>
      <c r="C24" s="2"/>
      <c r="D24" s="55"/>
      <c r="E24" s="85" t="s">
        <v>310</v>
      </c>
      <c r="F24" s="2"/>
      <c r="G24" s="2"/>
      <c r="H24" s="2"/>
      <c r="I24" s="2"/>
      <c r="J24" s="2"/>
    </row>
    <row r="25" spans="2:15" x14ac:dyDescent="0.25">
      <c r="B25" s="2"/>
      <c r="C25" s="2"/>
      <c r="D25" s="55"/>
      <c r="E25" s="86"/>
      <c r="F25" s="2"/>
      <c r="G25" s="2"/>
      <c r="H25" s="2"/>
      <c r="I25" s="2"/>
      <c r="J25" s="2"/>
    </row>
    <row r="26" spans="2:15" x14ac:dyDescent="0.25">
      <c r="B26" s="2"/>
      <c r="C26" s="2"/>
      <c r="D26" s="55"/>
      <c r="E26" s="85" t="s">
        <v>311</v>
      </c>
      <c r="F26" s="2"/>
      <c r="G26" s="2"/>
      <c r="H26" s="2"/>
      <c r="I26" s="2"/>
      <c r="J26" s="2"/>
    </row>
    <row r="27" spans="2:15" x14ac:dyDescent="0.25">
      <c r="B27" s="2"/>
      <c r="C27" s="2"/>
      <c r="D27" s="55"/>
      <c r="E27" s="86"/>
      <c r="F27" s="2"/>
      <c r="G27" s="2"/>
      <c r="H27" s="2"/>
      <c r="I27" s="2"/>
      <c r="J27" s="2"/>
    </row>
    <row r="28" spans="2:15" x14ac:dyDescent="0.25">
      <c r="B28" s="2"/>
      <c r="C28" s="2"/>
      <c r="D28" s="55"/>
      <c r="E28" s="85" t="s">
        <v>312</v>
      </c>
      <c r="F28" s="2"/>
      <c r="G28" s="2"/>
      <c r="H28" s="2"/>
      <c r="I28" s="2"/>
      <c r="J28" s="2"/>
    </row>
    <row r="29" spans="2:15" x14ac:dyDescent="0.25">
      <c r="B29" s="2"/>
      <c r="C29" s="2"/>
      <c r="D29" s="55"/>
      <c r="E29" s="86"/>
      <c r="F29" s="2"/>
      <c r="G29" s="2"/>
      <c r="H29" s="2"/>
      <c r="I29" s="2"/>
      <c r="J29" s="2"/>
    </row>
    <row r="30" spans="2:15" x14ac:dyDescent="0.25">
      <c r="B30" s="2"/>
      <c r="C30" s="2"/>
      <c r="D30" s="55"/>
      <c r="E30" s="85" t="s">
        <v>313</v>
      </c>
      <c r="F30" s="2"/>
      <c r="G30" s="2"/>
      <c r="H30" s="2"/>
      <c r="I30" s="2"/>
      <c r="J30" s="2"/>
    </row>
    <row r="31" spans="2:15" x14ac:dyDescent="0.25">
      <c r="B31" s="2"/>
      <c r="C31" s="2"/>
      <c r="D31" s="55"/>
      <c r="E31" s="86"/>
      <c r="F31" s="2"/>
      <c r="G31" s="2"/>
      <c r="H31" s="2"/>
      <c r="I31" s="2"/>
      <c r="J31" s="2"/>
    </row>
    <row r="32" spans="2:15" x14ac:dyDescent="0.25">
      <c r="B32" s="2"/>
      <c r="C32" s="2"/>
      <c r="D32" s="55"/>
      <c r="E32" s="85" t="s">
        <v>314</v>
      </c>
      <c r="F32" s="2"/>
      <c r="G32" s="2"/>
      <c r="H32" s="2"/>
      <c r="I32" s="2"/>
      <c r="J32" s="2"/>
    </row>
    <row r="33" spans="2:10" x14ac:dyDescent="0.25">
      <c r="B33" s="2"/>
      <c r="C33" s="2"/>
      <c r="D33" s="55"/>
      <c r="E33" s="86"/>
      <c r="F33" s="2"/>
      <c r="G33" s="2"/>
      <c r="H33" s="2"/>
      <c r="I33" s="2"/>
      <c r="J33" s="2"/>
    </row>
    <row r="34" spans="2:10" x14ac:dyDescent="0.25">
      <c r="B34" s="2"/>
      <c r="C34" s="2"/>
      <c r="D34" s="55"/>
      <c r="E34" s="85" t="s">
        <v>315</v>
      </c>
      <c r="F34" s="2"/>
      <c r="G34" s="2"/>
      <c r="H34" s="2"/>
      <c r="I34" s="2"/>
      <c r="J34" s="2"/>
    </row>
    <row r="35" spans="2:10" x14ac:dyDescent="0.25">
      <c r="B35" s="2"/>
      <c r="C35" s="2"/>
      <c r="D35" s="55"/>
      <c r="E35" s="86"/>
      <c r="F35" s="2"/>
      <c r="G35" s="2"/>
      <c r="H35" s="2"/>
      <c r="I35" s="2"/>
      <c r="J35" s="2"/>
    </row>
    <row r="36" spans="2:10" x14ac:dyDescent="0.25">
      <c r="B36" s="2"/>
      <c r="C36" s="2"/>
      <c r="D36" s="55"/>
      <c r="E36" s="85" t="s">
        <v>316</v>
      </c>
      <c r="F36" s="2"/>
      <c r="G36" s="2"/>
      <c r="H36" s="2"/>
      <c r="I36" s="2"/>
      <c r="J36" s="2"/>
    </row>
    <row r="37" spans="2:10" x14ac:dyDescent="0.25">
      <c r="D37" s="54"/>
      <c r="E37" s="86"/>
    </row>
    <row r="38" spans="2:10" x14ac:dyDescent="0.25">
      <c r="D38" s="54"/>
      <c r="E38" s="85" t="s">
        <v>317</v>
      </c>
    </row>
    <row r="39" spans="2:10" x14ac:dyDescent="0.25">
      <c r="D39" s="54"/>
      <c r="E39" s="86"/>
    </row>
    <row r="40" spans="2:10" x14ac:dyDescent="0.25">
      <c r="D40" s="54"/>
      <c r="E40" s="85" t="s">
        <v>318</v>
      </c>
    </row>
    <row r="41" spans="2:10" x14ac:dyDescent="0.25">
      <c r="D41" s="54"/>
      <c r="E41" s="86"/>
    </row>
    <row r="42" spans="2:10" x14ac:dyDescent="0.25">
      <c r="D42" s="54"/>
      <c r="E42" s="85" t="s">
        <v>319</v>
      </c>
    </row>
    <row r="43" spans="2:10" x14ac:dyDescent="0.25">
      <c r="D43" s="54"/>
      <c r="E43" s="86"/>
    </row>
    <row r="44" spans="2:10" x14ac:dyDescent="0.25">
      <c r="D44" s="54"/>
      <c r="E44" s="85" t="s">
        <v>320</v>
      </c>
    </row>
    <row r="45" spans="2:10" x14ac:dyDescent="0.25">
      <c r="D45" s="54"/>
      <c r="E45" s="86"/>
    </row>
    <row r="46" spans="2:10" x14ac:dyDescent="0.25">
      <c r="D46" s="54"/>
      <c r="E46" s="85" t="s">
        <v>321</v>
      </c>
    </row>
    <row r="47" spans="2:10" x14ac:dyDescent="0.25">
      <c r="D47" s="54"/>
      <c r="E47" s="86"/>
    </row>
    <row r="48" spans="2:10" x14ac:dyDescent="0.25">
      <c r="D48" s="54"/>
      <c r="E48" s="85" t="s">
        <v>322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215</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222</v>
      </c>
      <c r="F15" s="54"/>
      <c r="G15" s="54"/>
      <c r="H15" s="54"/>
      <c r="I15" s="54"/>
      <c r="J15" s="54"/>
      <c r="K15" s="82" t="s">
        <v>220</v>
      </c>
      <c r="L15" s="11"/>
    </row>
    <row r="16" spans="1:14" x14ac:dyDescent="0.25">
      <c r="A16" s="54"/>
      <c r="B16" s="55"/>
      <c r="C16" s="55"/>
      <c r="D16" s="55"/>
      <c r="E16" s="54" t="s">
        <v>216</v>
      </c>
      <c r="F16" s="54"/>
      <c r="G16" s="54"/>
      <c r="H16" s="54"/>
      <c r="I16" s="54"/>
      <c r="J16" s="54"/>
      <c r="K16" s="54"/>
      <c r="L16" s="11"/>
    </row>
    <row r="17" spans="1:14" x14ac:dyDescent="0.25">
      <c r="A17" s="54"/>
      <c r="B17" s="55"/>
      <c r="C17" s="55"/>
      <c r="D17" s="55"/>
      <c r="E17" s="54" t="s">
        <v>219</v>
      </c>
      <c r="F17" s="54"/>
      <c r="G17" s="54"/>
      <c r="H17" s="54"/>
      <c r="I17" s="54"/>
      <c r="J17" s="54"/>
      <c r="K17" s="82" t="s">
        <v>221</v>
      </c>
      <c r="L17" s="11"/>
    </row>
    <row r="18" spans="1:14" x14ac:dyDescent="0.25">
      <c r="A18" s="54"/>
      <c r="B18" s="55"/>
      <c r="C18" s="55"/>
      <c r="D18" s="55"/>
      <c r="E18" s="54" t="s">
        <v>218</v>
      </c>
      <c r="F18" s="54"/>
      <c r="G18" s="54"/>
      <c r="H18" s="54"/>
      <c r="I18" s="54"/>
      <c r="J18" s="54"/>
      <c r="K18" s="42" t="s">
        <v>339</v>
      </c>
      <c r="L18" s="11"/>
    </row>
    <row r="19" spans="1:14" x14ac:dyDescent="0.25">
      <c r="A19" s="54"/>
      <c r="B19" s="55"/>
      <c r="C19" s="55"/>
      <c r="D19" s="55"/>
      <c r="E19" s="54" t="s">
        <v>223</v>
      </c>
      <c r="F19" s="54"/>
      <c r="G19" s="54"/>
      <c r="H19" s="54"/>
      <c r="I19" s="54"/>
      <c r="J19" s="54"/>
      <c r="K19" s="54"/>
      <c r="L19" s="2"/>
    </row>
    <row r="20" spans="1:14" x14ac:dyDescent="0.25">
      <c r="A20" s="54"/>
      <c r="B20" s="55"/>
      <c r="C20" s="55"/>
      <c r="D20" s="55"/>
      <c r="E20" s="54" t="s">
        <v>340</v>
      </c>
      <c r="F20" s="54"/>
      <c r="G20" s="54"/>
      <c r="H20" s="54"/>
      <c r="I20" s="54"/>
      <c r="J20" s="54"/>
      <c r="K20" s="42" t="s">
        <v>341</v>
      </c>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str">
        <f t="array" ref="E27">_xll.fbnPortfoliosAdd_Template()</f>
        <v>OK</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345</v>
      </c>
      <c r="F29" s="58" t="s">
        <v>437</v>
      </c>
      <c r="G29" s="59" t="s">
        <v>357</v>
      </c>
      <c r="H29" s="74">
        <f ca="1">NOW()-365</f>
        <v>43447.419596180553</v>
      </c>
      <c r="I29" s="59" t="s">
        <v>8</v>
      </c>
      <c r="J29" s="83"/>
      <c r="K29" s="73" t="s">
        <v>226</v>
      </c>
      <c r="L29" s="15"/>
      <c r="M29" s="15" t="str">
        <f ca="1">_xll.flPortfoliosAdd(F25,E28:L29)</f>
        <v>#ERROR: User session not authenticated</v>
      </c>
      <c r="N29" s="17"/>
    </row>
    <row r="30" spans="1:14" x14ac:dyDescent="0.25">
      <c r="A30" s="54"/>
      <c r="B30" s="55"/>
      <c r="C30" s="55"/>
      <c r="D30" s="11">
        <v>2</v>
      </c>
      <c r="E30" s="66"/>
      <c r="F30" s="67"/>
      <c r="G30" s="58"/>
      <c r="H30" s="58"/>
      <c r="I30" s="66"/>
      <c r="J30" s="84"/>
      <c r="K30" s="67"/>
      <c r="L30" s="10"/>
      <c r="M30" s="10"/>
      <c r="N30" s="2"/>
    </row>
    <row r="31" spans="1:14" x14ac:dyDescent="0.25">
      <c r="A31" s="54"/>
      <c r="B31" s="55"/>
      <c r="C31" s="55"/>
      <c r="D31" s="11">
        <v>3</v>
      </c>
      <c r="E31" s="66"/>
      <c r="F31" s="67"/>
      <c r="G31" s="58"/>
      <c r="H31" s="58"/>
      <c r="I31" s="66"/>
      <c r="J31" s="84"/>
      <c r="K31" s="67"/>
      <c r="L31" s="10"/>
      <c r="M31" s="10"/>
      <c r="N31" s="2"/>
    </row>
    <row r="32" spans="1:14" x14ac:dyDescent="0.25">
      <c r="A32" s="54"/>
      <c r="B32" s="55"/>
      <c r="C32" s="55"/>
      <c r="D32" s="11">
        <v>4</v>
      </c>
      <c r="E32" s="66"/>
      <c r="F32" s="67"/>
      <c r="G32" s="58"/>
      <c r="H32" s="58"/>
      <c r="I32" s="66"/>
      <c r="J32" s="84"/>
      <c r="K32" s="67"/>
      <c r="L32" s="10"/>
      <c r="M32" s="10"/>
      <c r="N32" s="2"/>
    </row>
    <row r="33" spans="1:14" x14ac:dyDescent="0.25">
      <c r="A33" s="54"/>
      <c r="B33" s="55"/>
      <c r="C33" s="55"/>
      <c r="D33" s="11">
        <v>5</v>
      </c>
      <c r="E33" s="66"/>
      <c r="F33" s="67"/>
      <c r="G33" s="58"/>
      <c r="H33" s="58"/>
      <c r="I33" s="66"/>
      <c r="J33" s="84"/>
      <c r="K33" s="67"/>
      <c r="L33" s="10"/>
      <c r="M33" s="10"/>
      <c r="N33" s="2"/>
    </row>
    <row r="34" spans="1:14" x14ac:dyDescent="0.25">
      <c r="A34" s="54"/>
      <c r="B34" s="55"/>
      <c r="C34" s="55"/>
      <c r="D34" s="11">
        <v>6</v>
      </c>
      <c r="E34" s="66"/>
      <c r="F34" s="67"/>
      <c r="G34" s="58"/>
      <c r="H34" s="58"/>
      <c r="I34" s="66"/>
      <c r="J34" s="84"/>
      <c r="K34" s="67"/>
      <c r="L34" s="10"/>
      <c r="M34" s="10"/>
      <c r="N34" s="2"/>
    </row>
    <row r="35" spans="1:14" x14ac:dyDescent="0.25">
      <c r="A35" s="54"/>
      <c r="B35" s="55"/>
      <c r="C35" s="55"/>
      <c r="D35" s="11">
        <v>7</v>
      </c>
      <c r="E35" s="66"/>
      <c r="F35" s="67"/>
      <c r="G35" s="58"/>
      <c r="H35" s="58"/>
      <c r="I35" s="66"/>
      <c r="J35" s="84"/>
      <c r="K35" s="67"/>
      <c r="L35" s="10"/>
      <c r="M35" s="10"/>
      <c r="N35" s="2"/>
    </row>
    <row r="36" spans="1:14" x14ac:dyDescent="0.25">
      <c r="A36" s="54"/>
      <c r="B36" s="55"/>
      <c r="C36" s="55"/>
      <c r="D36" s="11">
        <v>8</v>
      </c>
      <c r="E36" s="66"/>
      <c r="F36" s="67"/>
      <c r="G36" s="58"/>
      <c r="H36" s="58"/>
      <c r="I36" s="66"/>
      <c r="J36" s="84"/>
      <c r="K36" s="67"/>
      <c r="L36" s="10"/>
      <c r="M36" s="10"/>
      <c r="N36" s="2"/>
    </row>
    <row r="37" spans="1:14" x14ac:dyDescent="0.25">
      <c r="A37" s="54"/>
      <c r="B37" s="55"/>
      <c r="C37" s="55"/>
      <c r="D37" s="11">
        <v>9</v>
      </c>
      <c r="E37" s="66"/>
      <c r="F37" s="67"/>
      <c r="G37" s="58"/>
      <c r="H37" s="58"/>
      <c r="I37" s="66"/>
      <c r="J37" s="84"/>
      <c r="K37" s="67"/>
      <c r="L37" s="10"/>
      <c r="M37" s="10"/>
      <c r="N37" s="2"/>
    </row>
    <row r="38" spans="1:14" x14ac:dyDescent="0.25">
      <c r="A38" s="54"/>
      <c r="B38" s="55"/>
      <c r="C38" s="55"/>
      <c r="D38" s="11">
        <v>10</v>
      </c>
      <c r="E38" s="66"/>
      <c r="F38" s="67"/>
      <c r="G38" s="58"/>
      <c r="H38" s="58"/>
      <c r="I38" s="66"/>
      <c r="J38" s="84"/>
      <c r="K38" s="67"/>
      <c r="L38" s="10"/>
      <c r="M38" s="10"/>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7" zoomScale="85" zoomScaleNormal="85" workbookViewId="0">
      <selection activeCell="G35" sqref="G35"/>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242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334</v>
      </c>
      <c r="F15" s="54"/>
      <c r="G15" s="54"/>
      <c r="K15" s="42"/>
      <c r="L15" s="11"/>
    </row>
    <row r="16" spans="2:12" x14ac:dyDescent="0.25">
      <c r="B16" s="2"/>
      <c r="C16" s="2"/>
      <c r="D16" s="55"/>
      <c r="E16" s="54" t="s">
        <v>243</v>
      </c>
      <c r="F16" s="54"/>
      <c r="G16" s="54"/>
      <c r="K16" s="42" t="s">
        <v>244</v>
      </c>
      <c r="L16" s="11"/>
    </row>
    <row r="17" spans="2:25" x14ac:dyDescent="0.25">
      <c r="B17" s="2"/>
      <c r="C17" s="2"/>
      <c r="D17" s="55"/>
      <c r="E17" s="54" t="s">
        <v>335</v>
      </c>
      <c r="F17" s="54"/>
      <c r="G17" s="54"/>
      <c r="K17" s="42" t="s">
        <v>336</v>
      </c>
      <c r="L17" s="11"/>
    </row>
    <row r="18" spans="2:25" x14ac:dyDescent="0.25">
      <c r="B18" s="2"/>
      <c r="C18" s="2"/>
      <c r="D18" s="55"/>
      <c r="E18" s="54" t="s">
        <v>337</v>
      </c>
      <c r="F18" s="54"/>
      <c r="G18" s="54"/>
      <c r="K18" s="42" t="s">
        <v>338</v>
      </c>
      <c r="L18" s="11"/>
    </row>
    <row r="19" spans="2:25" x14ac:dyDescent="0.25">
      <c r="B19" s="2"/>
      <c r="C19" s="2"/>
      <c r="D19" s="55"/>
      <c r="E19" s="54"/>
      <c r="F19" s="54"/>
      <c r="G19" s="54"/>
      <c r="L19" s="2"/>
    </row>
    <row r="20" spans="2:25" x14ac:dyDescent="0.25">
      <c r="B20" s="2"/>
      <c r="C20" s="2"/>
      <c r="D20" s="55"/>
      <c r="E20" s="55"/>
      <c r="F20" s="55"/>
      <c r="G20" s="55"/>
      <c r="H20" s="2"/>
      <c r="I20" s="2"/>
      <c r="J20" s="2"/>
      <c r="K20" s="2"/>
      <c r="L20" s="2"/>
    </row>
    <row r="21" spans="2:25" x14ac:dyDescent="0.25">
      <c r="D21" s="54"/>
      <c r="E21" s="54"/>
      <c r="F21" s="54"/>
      <c r="G21" s="54"/>
    </row>
    <row r="22" spans="2:25" x14ac:dyDescent="0.25">
      <c r="B22" s="2"/>
      <c r="C22" s="2"/>
      <c r="D22" s="55"/>
      <c r="E22" s="55"/>
      <c r="F22" s="55"/>
      <c r="G22" s="55"/>
      <c r="H22" s="2"/>
      <c r="I22" s="2"/>
      <c r="J22" s="2"/>
      <c r="K22" s="2"/>
      <c r="L22" s="2"/>
    </row>
    <row r="23" spans="2:25" x14ac:dyDescent="0.25">
      <c r="B23" s="2"/>
      <c r="C23" s="2"/>
      <c r="D23" s="55"/>
      <c r="E23" s="9" t="s">
        <v>293</v>
      </c>
      <c r="F23" s="9" t="s">
        <v>294</v>
      </c>
      <c r="G23" s="7" t="s">
        <v>295</v>
      </c>
      <c r="H23" s="9" t="s">
        <v>227</v>
      </c>
      <c r="I23" s="9" t="s">
        <v>296</v>
      </c>
      <c r="J23" s="6" t="s">
        <v>297</v>
      </c>
      <c r="K23" s="9" t="s">
        <v>228</v>
      </c>
      <c r="L23" s="2"/>
    </row>
    <row r="24" spans="2:25" x14ac:dyDescent="0.25">
      <c r="B24" s="2"/>
      <c r="C24" s="2"/>
      <c r="D24" s="55"/>
      <c r="E24" s="60" t="s">
        <v>231</v>
      </c>
      <c r="F24" s="58" t="s">
        <v>346</v>
      </c>
      <c r="G24" s="59" t="s">
        <v>347</v>
      </c>
      <c r="H24" s="21"/>
      <c r="I24" s="33"/>
      <c r="J24" s="43"/>
      <c r="K24" s="43" t="str">
        <f t="array" ref="K24:K32">_xll.flInstrumentsAdd(E23:J32)</f>
        <v>#ERROR: User session not authenticated</v>
      </c>
      <c r="L24" s="2"/>
      <c r="Y24" t="str">
        <f>P25&amp;","&amp;Q25&amp;","&amp;T25&amp;","&amp;N25</f>
        <v>,,,</v>
      </c>
    </row>
    <row r="25" spans="2:25" x14ac:dyDescent="0.25">
      <c r="B25" s="2"/>
      <c r="C25" s="2"/>
      <c r="D25" s="55"/>
      <c r="E25" s="78" t="s">
        <v>233</v>
      </c>
      <c r="F25" s="58" t="s">
        <v>346</v>
      </c>
      <c r="G25" s="79" t="s">
        <v>348</v>
      </c>
      <c r="H25" s="44"/>
      <c r="I25" s="45"/>
      <c r="J25" s="43"/>
      <c r="K25" s="43" t="str">
        <v>#ERROR: User session not authenticated</v>
      </c>
      <c r="L25" s="2"/>
      <c r="Y25" t="str">
        <f t="shared" ref="Y25:Y32" si="0">P26&amp;","&amp;Q26&amp;","&amp;T26&amp;","&amp;N26</f>
        <v>,,,</v>
      </c>
    </row>
    <row r="26" spans="2:25" x14ac:dyDescent="0.25">
      <c r="B26" s="2"/>
      <c r="C26" s="2"/>
      <c r="D26" s="55"/>
      <c r="E26" s="78" t="s">
        <v>237</v>
      </c>
      <c r="F26" s="58" t="s">
        <v>346</v>
      </c>
      <c r="G26" s="79" t="s">
        <v>349</v>
      </c>
      <c r="H26" s="44"/>
      <c r="I26" s="45"/>
      <c r="J26" s="43"/>
      <c r="K26" s="43" t="str">
        <v>#ERROR: User session not authenticated</v>
      </c>
      <c r="L26" s="2"/>
      <c r="Y26" t="str">
        <f t="shared" si="0"/>
        <v>,,,</v>
      </c>
    </row>
    <row r="27" spans="2:25" x14ac:dyDescent="0.25">
      <c r="B27" s="2"/>
      <c r="C27" s="2"/>
      <c r="D27" s="55"/>
      <c r="E27" s="78" t="s">
        <v>239</v>
      </c>
      <c r="F27" s="58" t="s">
        <v>346</v>
      </c>
      <c r="G27" s="79" t="s">
        <v>350</v>
      </c>
      <c r="H27" s="44"/>
      <c r="I27" s="45"/>
      <c r="J27" s="43"/>
      <c r="K27" s="43" t="str">
        <v>#ERROR: User session not authenticated</v>
      </c>
      <c r="L27" s="2"/>
      <c r="Y27" t="str">
        <f t="shared" si="0"/>
        <v>,,,</v>
      </c>
    </row>
    <row r="28" spans="2:25" x14ac:dyDescent="0.25">
      <c r="B28" s="2"/>
      <c r="C28" s="2"/>
      <c r="D28" s="55"/>
      <c r="E28" s="78" t="s">
        <v>324</v>
      </c>
      <c r="F28" s="58" t="s">
        <v>346</v>
      </c>
      <c r="G28" s="79" t="s">
        <v>351</v>
      </c>
      <c r="H28" s="44"/>
      <c r="I28" s="45"/>
      <c r="J28" s="43"/>
      <c r="K28" s="43" t="str">
        <v>#ERROR: User session not authenticated</v>
      </c>
      <c r="L28" s="2"/>
      <c r="Y28" t="str">
        <f t="shared" si="0"/>
        <v>,,,</v>
      </c>
    </row>
    <row r="29" spans="2:25" x14ac:dyDescent="0.25">
      <c r="B29" s="2"/>
      <c r="C29" s="2"/>
      <c r="D29" s="55"/>
      <c r="E29" s="78" t="s">
        <v>326</v>
      </c>
      <c r="F29" s="58" t="s">
        <v>346</v>
      </c>
      <c r="G29" s="79" t="s">
        <v>352</v>
      </c>
      <c r="H29" s="44"/>
      <c r="I29" s="45"/>
      <c r="J29" s="43"/>
      <c r="K29" s="43" t="str">
        <v>#ERROR: User session not authenticated</v>
      </c>
      <c r="L29" s="2"/>
      <c r="Y29" t="str">
        <f t="shared" si="0"/>
        <v>,,,</v>
      </c>
    </row>
    <row r="30" spans="2:25" x14ac:dyDescent="0.25">
      <c r="B30" s="2"/>
      <c r="C30" s="2"/>
      <c r="D30" s="55"/>
      <c r="E30" s="78" t="s">
        <v>328</v>
      </c>
      <c r="F30" s="58" t="s">
        <v>346</v>
      </c>
      <c r="G30" s="79" t="s">
        <v>353</v>
      </c>
      <c r="H30" s="44"/>
      <c r="I30" s="45"/>
      <c r="J30" s="43"/>
      <c r="K30" s="43" t="str">
        <v>#ERROR: User session not authenticated</v>
      </c>
      <c r="L30" s="2"/>
      <c r="Y30" t="str">
        <f t="shared" si="0"/>
        <v>,,,</v>
      </c>
    </row>
    <row r="31" spans="2:25" x14ac:dyDescent="0.25">
      <c r="B31" s="2"/>
      <c r="C31" s="2"/>
      <c r="D31" s="55"/>
      <c r="E31" s="78" t="s">
        <v>330</v>
      </c>
      <c r="F31" s="58" t="s">
        <v>346</v>
      </c>
      <c r="G31" s="79" t="s">
        <v>354</v>
      </c>
      <c r="H31" s="44"/>
      <c r="I31" s="45"/>
      <c r="J31" s="43"/>
      <c r="K31" s="43" t="str">
        <v>#ERROR: User session not authenticated</v>
      </c>
      <c r="L31" s="2"/>
      <c r="Y31" t="str">
        <f t="shared" si="0"/>
        <v>,,,</v>
      </c>
    </row>
    <row r="32" spans="2:25" x14ac:dyDescent="0.25">
      <c r="B32" s="2"/>
      <c r="C32" s="2"/>
      <c r="D32" s="55"/>
      <c r="E32" s="78" t="s">
        <v>332</v>
      </c>
      <c r="F32" s="58" t="s">
        <v>346</v>
      </c>
      <c r="G32" s="79" t="s">
        <v>355</v>
      </c>
      <c r="H32" s="44"/>
      <c r="I32" s="45"/>
      <c r="J32" s="43"/>
      <c r="K32" s="43" t="str">
        <v>#ERROR: User session not authenticated</v>
      </c>
      <c r="L32" s="2"/>
      <c r="Y32" t="str">
        <f t="shared" si="0"/>
        <v>,,,</v>
      </c>
    </row>
    <row r="33" spans="2:12" x14ac:dyDescent="0.25">
      <c r="B33" s="2"/>
      <c r="C33" s="2"/>
      <c r="D33" s="55"/>
      <c r="E33" s="78"/>
      <c r="F33" s="58"/>
      <c r="G33" s="79"/>
      <c r="H33" s="44"/>
      <c r="I33" s="45"/>
      <c r="J33" s="43"/>
      <c r="K33" s="43"/>
      <c r="L33" s="2"/>
    </row>
    <row r="34" spans="2:12" x14ac:dyDescent="0.25">
      <c r="B34" s="2"/>
      <c r="C34" s="2"/>
      <c r="D34" s="55"/>
      <c r="E34" s="78"/>
      <c r="F34" s="58"/>
      <c r="G34" s="79"/>
      <c r="H34" s="44"/>
      <c r="I34" s="45"/>
      <c r="J34" s="43"/>
      <c r="K34" s="43"/>
      <c r="L34" s="2"/>
    </row>
    <row r="35" spans="2:12" x14ac:dyDescent="0.25">
      <c r="B35" s="2"/>
      <c r="C35" s="2"/>
      <c r="D35" s="55"/>
      <c r="E35" s="78"/>
      <c r="F35" s="58"/>
      <c r="G35" s="79"/>
      <c r="H35" s="44"/>
      <c r="I35" s="45"/>
      <c r="J35" s="43"/>
      <c r="K35" s="43"/>
      <c r="L35" s="2"/>
    </row>
    <row r="36" spans="2:12" x14ac:dyDescent="0.25">
      <c r="B36" s="2"/>
      <c r="C36" s="2"/>
      <c r="D36" s="55"/>
      <c r="E36" s="78"/>
      <c r="F36" s="58"/>
      <c r="G36" s="79"/>
      <c r="H36" s="44"/>
      <c r="I36" s="45"/>
      <c r="J36" s="43"/>
      <c r="K36" s="43"/>
      <c r="L36" s="2"/>
    </row>
    <row r="37" spans="2:12" x14ac:dyDescent="0.25">
      <c r="B37" s="2"/>
      <c r="C37" s="2"/>
      <c r="D37" s="55"/>
      <c r="E37" s="78"/>
      <c r="F37" s="58"/>
      <c r="G37" s="79"/>
      <c r="H37" s="44"/>
      <c r="I37" s="45"/>
      <c r="J37" s="43"/>
      <c r="K37" s="43"/>
      <c r="L37" s="2"/>
    </row>
    <row r="38" spans="2:12" x14ac:dyDescent="0.25">
      <c r="B38" s="2"/>
      <c r="C38" s="2"/>
      <c r="D38" s="55"/>
      <c r="E38" s="78"/>
      <c r="F38" s="58"/>
      <c r="G38" s="79"/>
      <c r="H38" s="44"/>
      <c r="I38" s="45"/>
      <c r="J38" s="43"/>
      <c r="K38" s="43"/>
      <c r="L38" s="2"/>
    </row>
    <row r="39" spans="2:12" x14ac:dyDescent="0.25">
      <c r="B39" s="2"/>
      <c r="C39" s="2"/>
      <c r="D39" s="55"/>
      <c r="E39" s="78"/>
      <c r="F39" s="58"/>
      <c r="G39" s="79"/>
      <c r="H39" s="44"/>
      <c r="I39" s="45"/>
      <c r="J39" s="43"/>
      <c r="K39" s="43"/>
      <c r="L39" s="2"/>
    </row>
    <row r="40" spans="2:12" x14ac:dyDescent="0.25">
      <c r="B40" s="2"/>
      <c r="C40" s="2"/>
      <c r="D40" s="55"/>
      <c r="E40" s="78"/>
      <c r="F40" s="58"/>
      <c r="G40" s="79"/>
      <c r="H40" s="44"/>
      <c r="I40" s="45"/>
      <c r="J40" s="43"/>
      <c r="K40" s="43"/>
      <c r="L40" s="2"/>
    </row>
    <row r="41" spans="2:12" x14ac:dyDescent="0.25">
      <c r="B41" s="2"/>
      <c r="C41" s="2"/>
      <c r="D41" s="55"/>
      <c r="E41" s="78"/>
      <c r="F41" s="58"/>
      <c r="G41" s="79"/>
      <c r="H41" s="44"/>
      <c r="I41" s="45"/>
      <c r="J41" s="43"/>
      <c r="K41" s="43"/>
      <c r="L41" s="2"/>
    </row>
    <row r="42" spans="2:12" x14ac:dyDescent="0.25">
      <c r="B42" s="2"/>
      <c r="C42" s="2"/>
      <c r="D42" s="55"/>
      <c r="E42" s="78"/>
      <c r="F42" s="58"/>
      <c r="G42" s="79"/>
      <c r="H42" s="44"/>
      <c r="I42" s="45"/>
      <c r="J42" s="43"/>
      <c r="K42" s="43"/>
      <c r="L42" s="2"/>
    </row>
    <row r="43" spans="2:12" x14ac:dyDescent="0.25">
      <c r="B43" s="2"/>
      <c r="C43" s="2"/>
      <c r="D43" s="55"/>
      <c r="E43" s="78"/>
      <c r="F43" s="58"/>
      <c r="G43" s="79"/>
      <c r="H43" s="44"/>
      <c r="I43" s="45"/>
      <c r="J43" s="43"/>
      <c r="K43" s="43"/>
      <c r="L43" s="2"/>
    </row>
    <row r="44" spans="2:12" x14ac:dyDescent="0.25">
      <c r="B44" s="2"/>
      <c r="C44" s="2"/>
      <c r="D44" s="55"/>
      <c r="E44" s="78"/>
      <c r="F44" s="58"/>
      <c r="G44" s="79"/>
      <c r="H44" s="44"/>
      <c r="I44" s="45"/>
      <c r="J44" s="43"/>
      <c r="K44" s="43"/>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245</v>
      </c>
      <c r="D47" s="55"/>
      <c r="E47" s="55"/>
      <c r="F47" s="55"/>
      <c r="G47" s="55"/>
      <c r="H47" s="2"/>
      <c r="I47" s="2"/>
      <c r="J47" s="2"/>
      <c r="K47" s="2"/>
      <c r="L47" s="2"/>
    </row>
    <row r="48" spans="2:12" x14ac:dyDescent="0.25">
      <c r="B48" s="2"/>
      <c r="C48" s="2"/>
      <c r="D48" s="55"/>
      <c r="E48" s="55" t="s">
        <v>229</v>
      </c>
      <c r="F48" s="55"/>
      <c r="G48" s="55"/>
      <c r="H48" s="2"/>
      <c r="I48" s="2"/>
      <c r="J48" s="2"/>
      <c r="K48" s="2"/>
      <c r="L48" s="2"/>
    </row>
    <row r="49" spans="2:12" x14ac:dyDescent="0.25">
      <c r="B49" s="2"/>
      <c r="C49" s="2"/>
      <c r="D49" s="55"/>
      <c r="E49" s="9" t="s">
        <v>298</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230</v>
      </c>
      <c r="F52" s="9" t="str">
        <f t="array" ref="F52:L72">_xll.flInstrumentsLookup($E$50,E53:E72)</f>
        <v>#ERROR: User session not authenticated</v>
      </c>
      <c r="G52" s="9" t="str">
        <v>#ERROR: User session not authenticated</v>
      </c>
      <c r="H52" s="7" t="str">
        <v>#ERROR: User session not authenticated</v>
      </c>
      <c r="I52" s="9" t="str">
        <v>#ERROR: User session not authenticated</v>
      </c>
      <c r="J52" s="9" t="str">
        <v>#ERROR: User session not authenticated</v>
      </c>
      <c r="K52" s="7" t="str">
        <v>#ERROR: User session not authenticated</v>
      </c>
      <c r="L52" s="9" t="str">
        <v>#ERROR: User session not authenticated</v>
      </c>
    </row>
    <row r="53" spans="2:12" x14ac:dyDescent="0.25">
      <c r="B53" s="2"/>
      <c r="C53" s="2"/>
      <c r="D53" s="11"/>
      <c r="E53" s="59" t="s">
        <v>232</v>
      </c>
      <c r="F53" s="58" t="str">
        <v>#ERROR: User session not authenticated</v>
      </c>
      <c r="G53" s="58" t="str">
        <v>#ERROR: User session not authenticated</v>
      </c>
      <c r="H53" s="21" t="str">
        <v>#ERROR: User session not authenticated</v>
      </c>
      <c r="I53" s="21" t="str">
        <v>#ERROR: User session not authenticated</v>
      </c>
      <c r="J53" s="33" t="str">
        <v>#ERROR: User session not authenticated</v>
      </c>
      <c r="K53" s="21" t="str">
        <v>#ERROR: User session not authenticated</v>
      </c>
      <c r="L53" s="21" t="str">
        <v>#ERROR: User session not authenticated</v>
      </c>
    </row>
    <row r="54" spans="2:12" x14ac:dyDescent="0.25">
      <c r="B54" s="2"/>
      <c r="C54" s="2"/>
      <c r="D54" s="11"/>
      <c r="E54" s="59" t="s">
        <v>234</v>
      </c>
      <c r="F54" s="79" t="str">
        <v>#ERROR: User session not authenticated</v>
      </c>
      <c r="G54" s="79" t="str">
        <v>#ERROR: User session not authenticated</v>
      </c>
      <c r="H54" s="44" t="str">
        <v>#ERROR: User session not authenticated</v>
      </c>
      <c r="I54" s="44" t="str">
        <v>#ERROR: User session not authenticated</v>
      </c>
      <c r="J54" s="45" t="str">
        <v>#ERROR: User session not authenticated</v>
      </c>
      <c r="K54" s="44" t="str">
        <v>#ERROR: User session not authenticated</v>
      </c>
      <c r="L54" s="44" t="str">
        <v>#ERROR: User session not authenticated</v>
      </c>
    </row>
    <row r="55" spans="2:12" x14ac:dyDescent="0.25">
      <c r="B55" s="2"/>
      <c r="C55" s="2"/>
      <c r="D55" s="11"/>
      <c r="E55" s="59" t="s">
        <v>238</v>
      </c>
      <c r="F55" s="79" t="str">
        <v>#ERROR: User session not authenticated</v>
      </c>
      <c r="G55" s="79" t="str">
        <v>#ERROR: User session not authenticated</v>
      </c>
      <c r="H55" s="44" t="str">
        <v>#ERROR: User session not authenticated</v>
      </c>
      <c r="I55" s="44" t="str">
        <v>#ERROR: User session not authenticated</v>
      </c>
      <c r="J55" s="45" t="str">
        <v>#ERROR: User session not authenticated</v>
      </c>
      <c r="K55" s="44" t="str">
        <v>#ERROR: User session not authenticated</v>
      </c>
      <c r="L55" s="44" t="str">
        <v>#ERROR: User session not authenticated</v>
      </c>
    </row>
    <row r="56" spans="2:12" x14ac:dyDescent="0.25">
      <c r="B56" s="2"/>
      <c r="C56" s="2"/>
      <c r="D56" s="11"/>
      <c r="E56" s="59" t="s">
        <v>240</v>
      </c>
      <c r="F56" s="79" t="str">
        <v>#ERROR: User session not authenticated</v>
      </c>
      <c r="G56" s="79" t="str">
        <v>#ERROR: User session not authenticated</v>
      </c>
      <c r="H56" s="44" t="str">
        <v>#ERROR: User session not authenticated</v>
      </c>
      <c r="I56" s="44" t="str">
        <v>#ERROR: User session not authenticated</v>
      </c>
      <c r="J56" s="45" t="str">
        <v>#ERROR: User session not authenticated</v>
      </c>
      <c r="K56" s="44" t="str">
        <v>#ERROR: User session not authenticated</v>
      </c>
      <c r="L56" s="44" t="str">
        <v>#ERROR: User session not authenticated</v>
      </c>
    </row>
    <row r="57" spans="2:12" x14ac:dyDescent="0.25">
      <c r="B57" s="2"/>
      <c r="C57" s="2"/>
      <c r="D57" s="11"/>
      <c r="E57" s="59" t="s">
        <v>325</v>
      </c>
      <c r="F57" s="79" t="str">
        <v>#ERROR: User session not authenticated</v>
      </c>
      <c r="G57" s="79" t="str">
        <v>#ERROR: User session not authenticated</v>
      </c>
      <c r="H57" s="44" t="str">
        <v>#ERROR: User session not authenticated</v>
      </c>
      <c r="I57" s="44" t="str">
        <v>#ERROR: User session not authenticated</v>
      </c>
      <c r="J57" s="45" t="str">
        <v>#ERROR: User session not authenticated</v>
      </c>
      <c r="K57" s="44" t="str">
        <v>#ERROR: User session not authenticated</v>
      </c>
      <c r="L57" s="44" t="str">
        <v>#ERROR: User session not authenticated</v>
      </c>
    </row>
    <row r="58" spans="2:12" x14ac:dyDescent="0.25">
      <c r="B58" s="2"/>
      <c r="C58" s="2"/>
      <c r="D58" s="11"/>
      <c r="E58" s="59" t="s">
        <v>327</v>
      </c>
      <c r="F58" s="79" t="str">
        <v>#ERROR: User session not authenticated</v>
      </c>
      <c r="G58" s="79" t="str">
        <v>#ERROR: User session not authenticated</v>
      </c>
      <c r="H58" s="44" t="str">
        <v>#ERROR: User session not authenticated</v>
      </c>
      <c r="I58" s="44" t="str">
        <v>#ERROR: User session not authenticated</v>
      </c>
      <c r="J58" s="45" t="str">
        <v>#ERROR: User session not authenticated</v>
      </c>
      <c r="K58" s="44" t="str">
        <v>#ERROR: User session not authenticated</v>
      </c>
      <c r="L58" s="44" t="str">
        <v>#ERROR: User session not authenticated</v>
      </c>
    </row>
    <row r="59" spans="2:12" x14ac:dyDescent="0.25">
      <c r="B59" s="2"/>
      <c r="C59" s="2"/>
      <c r="D59" s="11"/>
      <c r="E59" s="59" t="s">
        <v>329</v>
      </c>
      <c r="F59" s="79" t="str">
        <v>#ERROR: User session not authenticated</v>
      </c>
      <c r="G59" s="79" t="str">
        <v>#ERROR: User session not authenticated</v>
      </c>
      <c r="H59" s="44" t="str">
        <v>#ERROR: User session not authenticated</v>
      </c>
      <c r="I59" s="44" t="str">
        <v>#ERROR: User session not authenticated</v>
      </c>
      <c r="J59" s="45" t="str">
        <v>#ERROR: User session not authenticated</v>
      </c>
      <c r="K59" s="44" t="str">
        <v>#ERROR: User session not authenticated</v>
      </c>
      <c r="L59" s="44" t="str">
        <v>#ERROR: User session not authenticated</v>
      </c>
    </row>
    <row r="60" spans="2:12" x14ac:dyDescent="0.25">
      <c r="B60" s="2"/>
      <c r="C60" s="2"/>
      <c r="D60" s="11"/>
      <c r="E60" s="59" t="s">
        <v>331</v>
      </c>
      <c r="F60" s="79" t="str">
        <v>#ERROR: User session not authenticated</v>
      </c>
      <c r="G60" s="79" t="str">
        <v>#ERROR: User session not authenticated</v>
      </c>
      <c r="H60" s="44" t="str">
        <v>#ERROR: User session not authenticated</v>
      </c>
      <c r="I60" s="44" t="str">
        <v>#ERROR: User session not authenticated</v>
      </c>
      <c r="J60" s="45" t="str">
        <v>#ERROR: User session not authenticated</v>
      </c>
      <c r="K60" s="44" t="str">
        <v>#ERROR: User session not authenticated</v>
      </c>
      <c r="L60" s="44" t="str">
        <v>#ERROR: User session not authenticated</v>
      </c>
    </row>
    <row r="61" spans="2:12" x14ac:dyDescent="0.25">
      <c r="B61" s="2"/>
      <c r="C61" s="2"/>
      <c r="D61" s="11"/>
      <c r="E61" s="59" t="s">
        <v>333</v>
      </c>
      <c r="F61" s="79" t="str">
        <v>#ERROR: User session not authenticated</v>
      </c>
      <c r="G61" s="79" t="str">
        <v>#ERROR: User session not authenticated</v>
      </c>
      <c r="H61" s="44" t="str">
        <v>#ERROR: User session not authenticated</v>
      </c>
      <c r="I61" s="44" t="str">
        <v>#ERROR: User session not authenticated</v>
      </c>
      <c r="J61" s="45" t="str">
        <v>#ERROR: User session not authenticated</v>
      </c>
      <c r="K61" s="44" t="str">
        <v>#ERROR: User session not authenticated</v>
      </c>
      <c r="L61" s="44" t="str">
        <v>#ERROR: User session not authenticated</v>
      </c>
    </row>
    <row r="62" spans="2:12" x14ac:dyDescent="0.25">
      <c r="B62" s="2"/>
      <c r="C62" s="2"/>
      <c r="D62" s="11"/>
      <c r="E62" s="59"/>
      <c r="F62" s="79" t="str">
        <v>#ERROR: User session not authenticated</v>
      </c>
      <c r="G62" s="79" t="str">
        <v>#ERROR: User session not authenticated</v>
      </c>
      <c r="H62" s="44" t="str">
        <v>#ERROR: User session not authenticated</v>
      </c>
      <c r="I62" s="44" t="str">
        <v>#ERROR: User session not authenticated</v>
      </c>
      <c r="J62" s="45" t="str">
        <v>#ERROR: User session not authenticated</v>
      </c>
      <c r="K62" s="44" t="str">
        <v>#ERROR: User session not authenticated</v>
      </c>
      <c r="L62" s="44" t="str">
        <v>#ERROR: User session not authenticated</v>
      </c>
    </row>
    <row r="63" spans="2:12" x14ac:dyDescent="0.25">
      <c r="B63" s="2"/>
      <c r="C63" s="2"/>
      <c r="D63" s="11"/>
      <c r="E63" s="59"/>
      <c r="F63" s="79" t="str">
        <v>#ERROR: User session not authenticated</v>
      </c>
      <c r="G63" s="79" t="str">
        <v>#ERROR: User session not authenticated</v>
      </c>
      <c r="H63" s="44" t="str">
        <v>#ERROR: User session not authenticated</v>
      </c>
      <c r="I63" s="44" t="str">
        <v>#ERROR: User session not authenticated</v>
      </c>
      <c r="J63" s="45" t="str">
        <v>#ERROR: User session not authenticated</v>
      </c>
      <c r="K63" s="44" t="str">
        <v>#ERROR: User session not authenticated</v>
      </c>
      <c r="L63" s="44" t="str">
        <v>#ERROR: User session not authenticated</v>
      </c>
    </row>
    <row r="64" spans="2:12" x14ac:dyDescent="0.25">
      <c r="B64" s="2"/>
      <c r="C64" s="2"/>
      <c r="D64" s="11"/>
      <c r="E64" s="59"/>
      <c r="F64" s="79" t="str">
        <v>#ERROR: User session not authenticated</v>
      </c>
      <c r="G64" s="79" t="str">
        <v>#ERROR: User session not authenticated</v>
      </c>
      <c r="H64" s="44" t="str">
        <v>#ERROR: User session not authenticated</v>
      </c>
      <c r="I64" s="44" t="str">
        <v>#ERROR: User session not authenticated</v>
      </c>
      <c r="J64" s="45" t="str">
        <v>#ERROR: User session not authenticated</v>
      </c>
      <c r="K64" s="44" t="str">
        <v>#ERROR: User session not authenticated</v>
      </c>
      <c r="L64" s="44" t="str">
        <v>#ERROR: User session not authenticated</v>
      </c>
    </row>
    <row r="65" spans="2:12" x14ac:dyDescent="0.25">
      <c r="B65" s="2"/>
      <c r="C65" s="2"/>
      <c r="D65" s="11"/>
      <c r="E65" s="59"/>
      <c r="F65" s="79" t="str">
        <v>#ERROR: User session not authenticated</v>
      </c>
      <c r="G65" s="79" t="str">
        <v>#ERROR: User session not authenticated</v>
      </c>
      <c r="H65" s="44" t="str">
        <v>#ERROR: User session not authenticated</v>
      </c>
      <c r="I65" s="44" t="str">
        <v>#ERROR: User session not authenticated</v>
      </c>
      <c r="J65" s="45" t="str">
        <v>#ERROR: User session not authenticated</v>
      </c>
      <c r="K65" s="44" t="str">
        <v>#ERROR: User session not authenticated</v>
      </c>
      <c r="L65" s="44" t="str">
        <v>#ERROR: User session not authenticated</v>
      </c>
    </row>
    <row r="66" spans="2:12" x14ac:dyDescent="0.25">
      <c r="B66" s="2"/>
      <c r="C66" s="2"/>
      <c r="D66" s="11"/>
      <c r="E66" s="59"/>
      <c r="F66" s="79" t="str">
        <v>#ERROR: User session not authenticated</v>
      </c>
      <c r="G66" s="79" t="str">
        <v>#ERROR: User session not authenticated</v>
      </c>
      <c r="H66" s="44" t="str">
        <v>#ERROR: User session not authenticated</v>
      </c>
      <c r="I66" s="44" t="str">
        <v>#ERROR: User session not authenticated</v>
      </c>
      <c r="J66" s="45" t="str">
        <v>#ERROR: User session not authenticated</v>
      </c>
      <c r="K66" s="44" t="str">
        <v>#ERROR: User session not authenticated</v>
      </c>
      <c r="L66" s="44" t="str">
        <v>#ERROR: User session not authenticated</v>
      </c>
    </row>
    <row r="67" spans="2:12" x14ac:dyDescent="0.25">
      <c r="B67" s="2"/>
      <c r="C67" s="2"/>
      <c r="D67" s="11"/>
      <c r="E67" s="59"/>
      <c r="F67" s="79" t="str">
        <v>#ERROR: User session not authenticated</v>
      </c>
      <c r="G67" s="79" t="str">
        <v>#ERROR: User session not authenticated</v>
      </c>
      <c r="H67" s="44" t="str">
        <v>#ERROR: User session not authenticated</v>
      </c>
      <c r="I67" s="44" t="str">
        <v>#ERROR: User session not authenticated</v>
      </c>
      <c r="J67" s="45" t="str">
        <v>#ERROR: User session not authenticated</v>
      </c>
      <c r="K67" s="44" t="str">
        <v>#ERROR: User session not authenticated</v>
      </c>
      <c r="L67" s="44" t="str">
        <v>#ERROR: User session not authenticated</v>
      </c>
    </row>
    <row r="68" spans="2:12" x14ac:dyDescent="0.25">
      <c r="B68" s="2"/>
      <c r="C68" s="2"/>
      <c r="D68" s="11"/>
      <c r="E68" s="59"/>
      <c r="F68" s="79" t="str">
        <v>#ERROR: User session not authenticated</v>
      </c>
      <c r="G68" s="79" t="str">
        <v>#ERROR: User session not authenticated</v>
      </c>
      <c r="H68" s="44" t="str">
        <v>#ERROR: User session not authenticated</v>
      </c>
      <c r="I68" s="44" t="str">
        <v>#ERROR: User session not authenticated</v>
      </c>
      <c r="J68" s="45" t="str">
        <v>#ERROR: User session not authenticated</v>
      </c>
      <c r="K68" s="44" t="str">
        <v>#ERROR: User session not authenticated</v>
      </c>
      <c r="L68" s="44" t="str">
        <v>#ERROR: User session not authenticated</v>
      </c>
    </row>
    <row r="69" spans="2:12" x14ac:dyDescent="0.25">
      <c r="B69" s="2"/>
      <c r="C69" s="2"/>
      <c r="D69" s="11"/>
      <c r="E69" s="59"/>
      <c r="F69" s="79" t="str">
        <v>#ERROR: User session not authenticated</v>
      </c>
      <c r="G69" s="79" t="str">
        <v>#ERROR: User session not authenticated</v>
      </c>
      <c r="H69" s="44" t="str">
        <v>#ERROR: User session not authenticated</v>
      </c>
      <c r="I69" s="44" t="str">
        <v>#ERROR: User session not authenticated</v>
      </c>
      <c r="J69" s="45" t="str">
        <v>#ERROR: User session not authenticated</v>
      </c>
      <c r="K69" s="44" t="str">
        <v>#ERROR: User session not authenticated</v>
      </c>
      <c r="L69" s="44" t="str">
        <v>#ERROR: User session not authenticated</v>
      </c>
    </row>
    <row r="70" spans="2:12" x14ac:dyDescent="0.25">
      <c r="B70" s="2"/>
      <c r="C70" s="2"/>
      <c r="D70" s="11"/>
      <c r="E70" s="59"/>
      <c r="F70" s="79" t="str">
        <v>#ERROR: User session not authenticated</v>
      </c>
      <c r="G70" s="79" t="str">
        <v>#ERROR: User session not authenticated</v>
      </c>
      <c r="H70" s="44" t="str">
        <v>#ERROR: User session not authenticated</v>
      </c>
      <c r="I70" s="44" t="str">
        <v>#ERROR: User session not authenticated</v>
      </c>
      <c r="J70" s="45" t="str">
        <v>#ERROR: User session not authenticated</v>
      </c>
      <c r="K70" s="44" t="str">
        <v>#ERROR: User session not authenticated</v>
      </c>
      <c r="L70" s="44" t="str">
        <v>#ERROR: User session not authenticated</v>
      </c>
    </row>
    <row r="71" spans="2:12" x14ac:dyDescent="0.25">
      <c r="B71" s="2"/>
      <c r="C71" s="2"/>
      <c r="D71" s="11"/>
      <c r="E71" s="59"/>
      <c r="F71" s="79" t="str">
        <v>#ERROR: User session not authenticated</v>
      </c>
      <c r="G71" s="79" t="str">
        <v>#ERROR: User session not authenticated</v>
      </c>
      <c r="H71" s="44" t="str">
        <v>#ERROR: User session not authenticated</v>
      </c>
      <c r="I71" s="44" t="str">
        <v>#ERROR: User session not authenticated</v>
      </c>
      <c r="J71" s="45" t="str">
        <v>#ERROR: User session not authenticated</v>
      </c>
      <c r="K71" s="44" t="str">
        <v>#ERROR: User session not authenticated</v>
      </c>
      <c r="L71" s="44" t="str">
        <v>#ERROR: User session not authenticated</v>
      </c>
    </row>
    <row r="72" spans="2:12" x14ac:dyDescent="0.25">
      <c r="B72" s="2"/>
      <c r="C72" s="2"/>
      <c r="D72" s="11"/>
      <c r="E72" s="59"/>
      <c r="F72" s="79" t="str">
        <v>#ERROR: User session not authenticated</v>
      </c>
      <c r="G72" s="79" t="str">
        <v>#ERROR: User session not authenticated</v>
      </c>
      <c r="H72" s="44" t="str">
        <v>#ERROR: User session not authenticated</v>
      </c>
      <c r="I72" s="44" t="str">
        <v>#ERROR: User session not authenticated</v>
      </c>
      <c r="J72" s="45" t="str">
        <v>#ERROR: User session not authenticated</v>
      </c>
      <c r="K72" s="44" t="str">
        <v>#ERROR: User session not authenticated</v>
      </c>
      <c r="L72" s="44" t="str">
        <v>#ERROR: User session not authenticated</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tabSelected="1" topLeftCell="A10" zoomScale="85" zoomScaleNormal="85" workbookViewId="0">
      <selection activeCell="H36" sqref="H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342</v>
      </c>
      <c r="F14" s="41"/>
      <c r="G14" s="41"/>
      <c r="H14" s="41"/>
      <c r="I14" s="41"/>
      <c r="J14" s="41"/>
      <c r="K14" s="41"/>
      <c r="L14" s="11"/>
    </row>
    <row r="15" spans="2:13" x14ac:dyDescent="0.25">
      <c r="B15" s="2"/>
      <c r="C15" s="2"/>
      <c r="D15" s="2"/>
      <c r="E15" s="54"/>
      <c r="F15" s="54"/>
      <c r="G15" s="54"/>
      <c r="L15" s="11"/>
    </row>
    <row r="16" spans="2:13" x14ac:dyDescent="0.25">
      <c r="B16" s="2"/>
      <c r="C16" s="2"/>
      <c r="D16" s="2"/>
      <c r="E16" s="53" t="s">
        <v>343</v>
      </c>
      <c r="F16" s="54"/>
      <c r="G16" s="54"/>
      <c r="K16" s="42"/>
      <c r="L16" s="11"/>
    </row>
    <row r="17" spans="2:13" x14ac:dyDescent="0.25">
      <c r="B17" s="2"/>
      <c r="C17" s="2"/>
      <c r="D17" s="2"/>
      <c r="E17" s="53" t="s">
        <v>344</v>
      </c>
      <c r="F17" s="54"/>
      <c r="G17" s="54"/>
      <c r="K17" s="42" t="s">
        <v>356</v>
      </c>
      <c r="L17" s="11"/>
    </row>
    <row r="18" spans="2:13" x14ac:dyDescent="0.25">
      <c r="B18" s="2"/>
      <c r="C18" s="2"/>
      <c r="D18" s="2"/>
      <c r="E18" s="54" t="s">
        <v>246</v>
      </c>
      <c r="F18" s="54"/>
      <c r="G18" s="54"/>
      <c r="K18" s="42" t="s">
        <v>247</v>
      </c>
      <c r="L18" s="11"/>
    </row>
    <row r="19" spans="2:13" x14ac:dyDescent="0.25">
      <c r="B19" s="2"/>
      <c r="C19" s="2"/>
      <c r="D19" s="2"/>
      <c r="E19" s="54" t="s">
        <v>421</v>
      </c>
      <c r="F19" s="54"/>
      <c r="G19" s="54"/>
      <c r="L19" s="11"/>
    </row>
    <row r="20" spans="2:13" x14ac:dyDescent="0.25">
      <c r="B20" s="2"/>
      <c r="C20" s="2"/>
      <c r="D20" s="2"/>
      <c r="E20" s="54"/>
      <c r="F20" s="54"/>
      <c r="G20" s="54"/>
      <c r="L20" s="2"/>
    </row>
    <row r="21" spans="2:13" ht="21" x14ac:dyDescent="0.35">
      <c r="B21" s="2"/>
      <c r="C21" s="12"/>
      <c r="D21" s="12"/>
      <c r="E21" s="55"/>
      <c r="F21" s="55"/>
      <c r="G21" s="55"/>
      <c r="H21" s="2"/>
      <c r="I21" s="2"/>
      <c r="J21" s="2"/>
      <c r="K21" s="2"/>
      <c r="L21" s="2"/>
      <c r="M21" s="2"/>
    </row>
    <row r="22" spans="2:13" ht="15.75" thickBot="1" x14ac:dyDescent="0.3">
      <c r="B22" s="2"/>
      <c r="C22" s="2"/>
      <c r="D22" s="2"/>
      <c r="E22" s="55"/>
      <c r="F22" s="55"/>
      <c r="G22" s="55"/>
      <c r="H22" s="2"/>
      <c r="I22" s="2"/>
      <c r="J22" s="2"/>
      <c r="K22" s="2"/>
      <c r="L22" s="2"/>
      <c r="M22" s="2"/>
    </row>
    <row r="23" spans="2:13" ht="15.75" thickBot="1" x14ac:dyDescent="0.3">
      <c r="B23" s="2"/>
      <c r="C23" s="2"/>
      <c r="D23" s="2"/>
      <c r="E23" s="11" t="s">
        <v>182</v>
      </c>
      <c r="F23" s="61" t="s">
        <v>323</v>
      </c>
      <c r="G23" s="55"/>
      <c r="H23" s="2"/>
      <c r="I23" s="2"/>
      <c r="J23" s="2"/>
      <c r="K23" s="2"/>
      <c r="L23" s="2"/>
      <c r="M23" s="2"/>
    </row>
    <row r="24" spans="2:13" ht="5.25" customHeight="1" thickBot="1" x14ac:dyDescent="0.3">
      <c r="B24" s="2"/>
      <c r="C24" s="2"/>
      <c r="D24" s="2"/>
      <c r="E24" s="55"/>
      <c r="F24" s="55"/>
      <c r="G24" s="55"/>
      <c r="H24" s="2"/>
      <c r="I24" s="2"/>
      <c r="J24" s="2"/>
      <c r="K24" s="2"/>
      <c r="L24" s="2"/>
      <c r="M24" s="2"/>
    </row>
    <row r="25" spans="2:13" ht="15.75" thickBot="1" x14ac:dyDescent="0.3">
      <c r="B25" s="2"/>
      <c r="C25" s="2"/>
      <c r="D25" s="2"/>
      <c r="E25" s="11" t="s">
        <v>186</v>
      </c>
      <c r="F25" s="61" t="s">
        <v>357</v>
      </c>
      <c r="G25" s="55"/>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74">
        <f ca="1">NOW()-4</f>
        <v>43808.419596180553</v>
      </c>
      <c r="G27" s="55" t="s">
        <v>358</v>
      </c>
      <c r="H27" s="2"/>
      <c r="I27" s="2"/>
      <c r="J27" s="2"/>
      <c r="K27" s="2"/>
      <c r="L27" s="2"/>
      <c r="M27" s="2"/>
    </row>
    <row r="28" spans="2:13" x14ac:dyDescent="0.25">
      <c r="B28" s="2"/>
      <c r="C28" s="2"/>
      <c r="D28" s="2"/>
      <c r="E28" s="11"/>
      <c r="F28" s="11"/>
      <c r="G28" s="55"/>
      <c r="H28" s="2"/>
      <c r="I28" s="2"/>
      <c r="J28" s="2"/>
      <c r="K28" s="2"/>
      <c r="L28" s="2"/>
      <c r="M28" s="2"/>
    </row>
    <row r="29" spans="2:13" x14ac:dyDescent="0.25">
      <c r="B29" s="2"/>
      <c r="C29" s="2"/>
      <c r="D29" s="2"/>
      <c r="E29" s="11" t="s">
        <v>3</v>
      </c>
      <c r="F29" s="55"/>
      <c r="G29" s="55"/>
      <c r="H29" s="2"/>
      <c r="I29" s="2"/>
      <c r="J29" s="2"/>
      <c r="K29" s="2"/>
      <c r="L29" s="2"/>
      <c r="M29" s="2"/>
    </row>
    <row r="30" spans="2:13" x14ac:dyDescent="0.25">
      <c r="B30" s="2"/>
      <c r="C30" s="2"/>
      <c r="D30" s="2"/>
      <c r="E30" s="9" t="s">
        <v>294</v>
      </c>
      <c r="F30" s="9" t="s">
        <v>295</v>
      </c>
      <c r="G30" s="9" t="s">
        <v>188</v>
      </c>
      <c r="H30" s="7" t="s">
        <v>191</v>
      </c>
      <c r="I30" s="6" t="s">
        <v>192</v>
      </c>
      <c r="J30" s="9" t="s">
        <v>193</v>
      </c>
      <c r="K30" s="9" t="s">
        <v>194</v>
      </c>
      <c r="L30" s="6" t="s">
        <v>195</v>
      </c>
      <c r="M30" s="6" t="s">
        <v>187</v>
      </c>
    </row>
    <row r="31" spans="2:13" x14ac:dyDescent="0.25">
      <c r="B31" s="2"/>
      <c r="C31" s="2"/>
      <c r="D31" s="11">
        <v>1</v>
      </c>
      <c r="E31" s="58" t="s">
        <v>199</v>
      </c>
      <c r="F31" s="58" t="s">
        <v>232</v>
      </c>
      <c r="G31" s="76">
        <v>5000</v>
      </c>
      <c r="H31" s="32">
        <v>7750000</v>
      </c>
      <c r="I31" s="21" t="s">
        <v>8</v>
      </c>
      <c r="J31" s="32">
        <v>7750000</v>
      </c>
      <c r="K31" s="33">
        <v>1550</v>
      </c>
      <c r="L31" s="34"/>
      <c r="M31" s="34"/>
    </row>
    <row r="32" spans="2:13" x14ac:dyDescent="0.25">
      <c r="B32" s="2"/>
      <c r="C32" s="2"/>
      <c r="D32" s="11">
        <v>2</v>
      </c>
      <c r="E32" s="58" t="s">
        <v>199</v>
      </c>
      <c r="F32" s="58" t="s">
        <v>234</v>
      </c>
      <c r="G32" s="76">
        <v>49567</v>
      </c>
      <c r="H32" s="32">
        <v>9417730</v>
      </c>
      <c r="I32" s="21" t="s">
        <v>8</v>
      </c>
      <c r="J32" s="32">
        <v>9417730</v>
      </c>
      <c r="K32" s="33">
        <v>190</v>
      </c>
      <c r="L32" s="34"/>
      <c r="M32" s="34"/>
    </row>
    <row r="33" spans="2:13" x14ac:dyDescent="0.25">
      <c r="B33" s="2"/>
      <c r="C33" s="2"/>
      <c r="D33" s="11">
        <v>3</v>
      </c>
      <c r="E33" s="58" t="s">
        <v>199</v>
      </c>
      <c r="F33" s="58" t="s">
        <v>238</v>
      </c>
      <c r="G33" s="76">
        <v>121543</v>
      </c>
      <c r="H33" s="32">
        <v>12063142.75</v>
      </c>
      <c r="I33" s="38" t="s">
        <v>8</v>
      </c>
      <c r="J33" s="32">
        <v>12063142.75</v>
      </c>
      <c r="K33" s="33">
        <v>99.25</v>
      </c>
      <c r="L33" s="34"/>
      <c r="M33" s="34"/>
    </row>
    <row r="34" spans="2:13" x14ac:dyDescent="0.25">
      <c r="B34" s="2"/>
      <c r="C34" s="2"/>
      <c r="D34" s="11">
        <v>4</v>
      </c>
      <c r="E34" s="58" t="s">
        <v>199</v>
      </c>
      <c r="F34" s="58" t="s">
        <v>240</v>
      </c>
      <c r="G34" s="76">
        <v>98444</v>
      </c>
      <c r="H34" s="32">
        <v>13878635.119999999</v>
      </c>
      <c r="I34" s="38" t="s">
        <v>8</v>
      </c>
      <c r="J34" s="32">
        <v>13878635.119999999</v>
      </c>
      <c r="K34" s="33">
        <v>140.97999999999999</v>
      </c>
      <c r="L34" s="34"/>
      <c r="M34" s="34"/>
    </row>
    <row r="35" spans="2:13" x14ac:dyDescent="0.25">
      <c r="B35" s="2"/>
      <c r="C35" s="2"/>
      <c r="D35" s="11">
        <v>5</v>
      </c>
      <c r="E35" s="58"/>
      <c r="F35" s="58"/>
      <c r="G35" s="76"/>
      <c r="H35" s="32"/>
      <c r="I35" s="38"/>
      <c r="J35" s="32"/>
      <c r="K35" s="33"/>
      <c r="L35" s="34"/>
      <c r="M35" s="34"/>
    </row>
    <row r="36" spans="2:13" x14ac:dyDescent="0.25">
      <c r="B36" s="2"/>
      <c r="C36" s="2"/>
      <c r="D36" s="11">
        <v>6</v>
      </c>
      <c r="E36" s="58"/>
      <c r="F36" s="58"/>
      <c r="G36" s="76"/>
      <c r="H36" s="32"/>
      <c r="I36" s="38"/>
      <c r="J36" s="32"/>
      <c r="K36" s="33"/>
      <c r="L36" s="34"/>
      <c r="M36" s="34"/>
    </row>
    <row r="37" spans="2:13" x14ac:dyDescent="0.25">
      <c r="B37" s="2"/>
      <c r="C37" s="2"/>
      <c r="D37" s="11">
        <v>7</v>
      </c>
      <c r="E37" s="58"/>
      <c r="F37" s="58"/>
      <c r="G37" s="76"/>
      <c r="H37" s="32"/>
      <c r="I37" s="38"/>
      <c r="J37" s="32"/>
      <c r="K37" s="33"/>
      <c r="L37" s="34"/>
      <c r="M37" s="34"/>
    </row>
    <row r="38" spans="2:13" x14ac:dyDescent="0.25">
      <c r="B38" s="2"/>
      <c r="C38" s="2"/>
      <c r="D38" s="11">
        <v>8</v>
      </c>
      <c r="E38" s="58"/>
      <c r="F38" s="58"/>
      <c r="G38" s="76"/>
      <c r="H38" s="32"/>
      <c r="I38" s="38"/>
      <c r="J38" s="32"/>
      <c r="K38" s="33"/>
      <c r="L38" s="34"/>
      <c r="M38" s="34"/>
    </row>
    <row r="39" spans="2:13" x14ac:dyDescent="0.25">
      <c r="B39" s="2"/>
      <c r="C39" s="2"/>
      <c r="D39" s="11">
        <v>9</v>
      </c>
      <c r="E39" s="58"/>
      <c r="F39" s="58"/>
      <c r="G39" s="76"/>
      <c r="H39" s="32"/>
      <c r="I39" s="38"/>
      <c r="J39" s="32"/>
      <c r="K39" s="33"/>
      <c r="L39" s="34"/>
      <c r="M39" s="34"/>
    </row>
    <row r="40" spans="2:13" x14ac:dyDescent="0.25">
      <c r="B40" s="2"/>
      <c r="C40" s="2"/>
      <c r="D40" s="11">
        <v>10</v>
      </c>
      <c r="E40" s="58"/>
      <c r="F40" s="58"/>
      <c r="G40" s="76"/>
      <c r="H40" s="32"/>
      <c r="I40" s="38"/>
      <c r="J40" s="32"/>
      <c r="K40" s="33"/>
      <c r="L40" s="34"/>
      <c r="M40" s="34"/>
    </row>
    <row r="41" spans="2:13" x14ac:dyDescent="0.25">
      <c r="B41" s="2"/>
      <c r="C41" s="2"/>
      <c r="D41" s="2"/>
      <c r="E41" s="55"/>
      <c r="F41" s="55"/>
      <c r="G41" s="55"/>
      <c r="H41" s="2"/>
      <c r="I41" s="2"/>
      <c r="J41" s="2"/>
      <c r="K41" s="2"/>
      <c r="L41" s="2"/>
      <c r="M41" s="2"/>
    </row>
    <row r="42" spans="2:13" x14ac:dyDescent="0.25">
      <c r="B42" s="2"/>
      <c r="C42" s="2"/>
      <c r="D42" s="2"/>
      <c r="E42" s="11" t="str">
        <f ca="1">_xll.flHoldingsAdjust(F23,F25,F27,E30:M40)</f>
        <v>#ERROR: User session not authenticated</v>
      </c>
      <c r="F42" s="55"/>
      <c r="G42" s="55"/>
      <c r="H42" s="2"/>
      <c r="I42" s="2"/>
      <c r="J42" s="2"/>
      <c r="K42" s="2"/>
      <c r="L42" s="2"/>
      <c r="M42" s="2"/>
    </row>
    <row r="43" spans="2:13" x14ac:dyDescent="0.25">
      <c r="B43" s="2"/>
      <c r="C43" s="2"/>
      <c r="D43" s="2"/>
      <c r="E43" s="55"/>
      <c r="F43" s="55"/>
      <c r="G43" s="55"/>
      <c r="H43" s="2"/>
      <c r="I43" s="2"/>
      <c r="J43" s="2"/>
      <c r="K43" s="2"/>
      <c r="L43" s="2"/>
      <c r="M43" s="2"/>
    </row>
    <row r="44" spans="2:13" ht="4.5" customHeight="1" x14ac:dyDescent="0.25">
      <c r="B44" s="2"/>
      <c r="C44" s="2"/>
      <c r="D44" s="2"/>
      <c r="E44" s="19"/>
      <c r="F44" s="55"/>
      <c r="G44" s="55"/>
      <c r="H44" s="2"/>
      <c r="I44" s="2"/>
      <c r="J44" s="2"/>
      <c r="K44" s="2"/>
      <c r="L44" s="2"/>
      <c r="M44" s="2"/>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B21" sqref="B21:Q41"/>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30"/>
      <c r="F7" s="1"/>
      <c r="G7" s="1"/>
      <c r="H7" s="1"/>
      <c r="I7" s="1"/>
      <c r="J7" s="1"/>
      <c r="K7" s="1"/>
      <c r="L7" s="1"/>
      <c r="M7" s="1"/>
    </row>
    <row r="8" spans="2:17" x14ac:dyDescent="0.25">
      <c r="B8" s="1"/>
      <c r="C8" s="1"/>
      <c r="D8" s="1"/>
      <c r="E8" s="30"/>
      <c r="F8" s="1"/>
      <c r="G8" s="1"/>
      <c r="H8" s="1"/>
      <c r="I8" s="1"/>
      <c r="J8" s="1"/>
      <c r="K8" s="1"/>
      <c r="L8" s="1"/>
      <c r="M8" s="1"/>
    </row>
    <row r="9" spans="2:17" x14ac:dyDescent="0.25">
      <c r="B9" s="1"/>
      <c r="C9" s="1"/>
      <c r="D9" s="1"/>
      <c r="E9" s="30"/>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56" t="s">
        <v>372</v>
      </c>
      <c r="F14" s="41"/>
      <c r="G14" s="41"/>
      <c r="H14" s="41"/>
      <c r="I14" s="41"/>
      <c r="J14" s="41"/>
      <c r="K14" s="41"/>
      <c r="L14" s="11"/>
      <c r="M14" s="2"/>
      <c r="N14" s="2"/>
      <c r="O14" s="2"/>
      <c r="P14" s="2"/>
      <c r="Q14" s="2"/>
    </row>
    <row r="15" spans="2:17" x14ac:dyDescent="0.25">
      <c r="B15" s="2"/>
      <c r="C15" s="2"/>
      <c r="D15" s="2"/>
      <c r="E15" s="54" t="s">
        <v>373</v>
      </c>
      <c r="F15" s="54"/>
      <c r="G15" s="54"/>
      <c r="K15" s="42" t="s">
        <v>376</v>
      </c>
      <c r="L15" s="11"/>
      <c r="M15" s="2"/>
      <c r="N15" s="2"/>
      <c r="O15" s="2"/>
      <c r="P15" s="2"/>
      <c r="Q15" s="2"/>
    </row>
    <row r="16" spans="2:17" x14ac:dyDescent="0.25">
      <c r="B16" s="2"/>
      <c r="C16" s="2"/>
      <c r="D16" s="2"/>
      <c r="E16" s="53" t="s">
        <v>374</v>
      </c>
      <c r="F16" s="54"/>
      <c r="G16" s="54"/>
      <c r="K16" s="42"/>
      <c r="L16" s="11"/>
      <c r="M16" s="2"/>
      <c r="N16" s="2"/>
      <c r="O16" s="2"/>
      <c r="P16" s="2"/>
      <c r="Q16" s="2"/>
    </row>
    <row r="17" spans="2:17" x14ac:dyDescent="0.25">
      <c r="B17" s="2"/>
      <c r="C17" s="2"/>
      <c r="D17" s="2"/>
      <c r="E17" s="53" t="s">
        <v>422</v>
      </c>
      <c r="F17" s="54"/>
      <c r="G17" s="54"/>
      <c r="K17" s="42" t="s">
        <v>375</v>
      </c>
      <c r="L17" s="11"/>
      <c r="M17" s="2"/>
      <c r="N17" s="2"/>
      <c r="O17" s="2"/>
      <c r="P17" s="2"/>
      <c r="Q17" s="2"/>
    </row>
    <row r="18" spans="2:17" x14ac:dyDescent="0.25">
      <c r="B18" s="2"/>
      <c r="C18" s="2"/>
      <c r="D18" s="2"/>
      <c r="E18" s="54" t="s">
        <v>423</v>
      </c>
      <c r="F18" s="54"/>
      <c r="G18" s="54"/>
      <c r="K18" s="42"/>
      <c r="L18" s="11"/>
      <c r="M18" s="2"/>
      <c r="N18" s="2"/>
      <c r="O18" s="2"/>
      <c r="P18" s="2"/>
      <c r="Q18" s="2"/>
    </row>
    <row r="19" spans="2:17" x14ac:dyDescent="0.25">
      <c r="B19" s="2"/>
      <c r="C19" s="2"/>
      <c r="D19" s="2"/>
      <c r="E19" s="54"/>
      <c r="F19" s="54"/>
      <c r="G19" s="54"/>
      <c r="L19" s="11"/>
      <c r="M19" s="2"/>
      <c r="N19" s="2"/>
      <c r="O19" s="2"/>
      <c r="P19" s="2"/>
      <c r="Q19" s="2"/>
    </row>
    <row r="20" spans="2:17" x14ac:dyDescent="0.25">
      <c r="B20" s="2"/>
      <c r="C20" s="2"/>
      <c r="D20" s="2"/>
      <c r="E20" s="54"/>
      <c r="F20" s="54"/>
      <c r="G20" s="54"/>
      <c r="L20" s="2"/>
      <c r="M20" s="2"/>
      <c r="N20" s="2"/>
      <c r="O20" s="2"/>
      <c r="P20" s="2"/>
      <c r="Q20" s="2"/>
    </row>
    <row r="21" spans="2:17" ht="15.75" thickBot="1" x14ac:dyDescent="0.3">
      <c r="B21" s="2"/>
      <c r="C21" s="2"/>
      <c r="D21" s="2"/>
      <c r="E21" s="55"/>
      <c r="F21" s="55"/>
      <c r="G21" s="55"/>
      <c r="H21" s="2"/>
      <c r="I21" s="2"/>
      <c r="J21" s="2"/>
      <c r="K21" s="2"/>
      <c r="L21" s="2"/>
      <c r="M21" s="2"/>
      <c r="N21" s="2"/>
      <c r="O21" s="2"/>
      <c r="P21" s="2"/>
      <c r="Q21" s="2"/>
    </row>
    <row r="22" spans="2:17" ht="15.75" thickBot="1" x14ac:dyDescent="0.3">
      <c r="B22" s="2"/>
      <c r="C22" s="2"/>
      <c r="D22" s="2"/>
      <c r="E22" s="11" t="s">
        <v>182</v>
      </c>
      <c r="F22" s="61" t="s">
        <v>323</v>
      </c>
      <c r="G22" s="55"/>
      <c r="H22" s="2"/>
      <c r="I22" s="2"/>
      <c r="J22" s="2"/>
      <c r="K22" s="2"/>
      <c r="L22" s="2"/>
      <c r="M22" s="2"/>
      <c r="N22" s="2"/>
      <c r="O22" s="2"/>
      <c r="P22" s="2"/>
      <c r="Q22" s="2"/>
    </row>
    <row r="23" spans="2:17" ht="5.25" customHeight="1" x14ac:dyDescent="0.25">
      <c r="B23" s="2"/>
      <c r="C23" s="2"/>
      <c r="D23" s="2"/>
      <c r="E23" s="55"/>
      <c r="F23" s="55"/>
      <c r="G23" s="55"/>
      <c r="H23" s="2"/>
      <c r="I23" s="2"/>
      <c r="J23" s="2"/>
      <c r="K23" s="2"/>
      <c r="L23" s="2"/>
      <c r="M23" s="2"/>
      <c r="N23" s="2"/>
      <c r="O23" s="2"/>
      <c r="P23" s="2"/>
      <c r="Q23" s="2"/>
    </row>
    <row r="24" spans="2:17" x14ac:dyDescent="0.25">
      <c r="B24" s="2"/>
      <c r="C24" s="2"/>
      <c r="D24" s="2"/>
      <c r="E24" s="11"/>
      <c r="F24" s="11"/>
      <c r="G24" s="55"/>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74">
        <f ca="1">NOW()-4</f>
        <v>43808.419596180553</v>
      </c>
      <c r="G26" s="55" t="s">
        <v>358</v>
      </c>
      <c r="H26" s="2"/>
      <c r="I26" s="2"/>
      <c r="J26" s="2"/>
      <c r="K26" s="2"/>
      <c r="L26" s="2"/>
      <c r="M26" s="2"/>
      <c r="N26" s="2"/>
      <c r="O26" s="2"/>
      <c r="P26" s="2"/>
      <c r="Q26" s="2"/>
    </row>
    <row r="27" spans="2:17" x14ac:dyDescent="0.25">
      <c r="B27" s="2"/>
      <c r="C27" s="2"/>
      <c r="D27" s="2"/>
      <c r="E27" s="11"/>
      <c r="F27" s="11"/>
      <c r="G27" s="55"/>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359</v>
      </c>
      <c r="F29" s="9" t="s">
        <v>360</v>
      </c>
      <c r="G29" s="9" t="s">
        <v>361</v>
      </c>
      <c r="H29" s="7" t="s">
        <v>362</v>
      </c>
      <c r="I29" s="9" t="s">
        <v>363</v>
      </c>
      <c r="J29" s="9" t="s">
        <v>364</v>
      </c>
      <c r="K29" s="9" t="s">
        <v>365</v>
      </c>
      <c r="L29" s="6" t="s">
        <v>192</v>
      </c>
      <c r="M29" s="6" t="s">
        <v>366</v>
      </c>
      <c r="N29" s="6" t="s">
        <v>367</v>
      </c>
      <c r="O29" s="6" t="s">
        <v>368</v>
      </c>
      <c r="P29" s="6" t="s">
        <v>369</v>
      </c>
      <c r="Q29" s="2"/>
    </row>
    <row r="30" spans="2:17" x14ac:dyDescent="0.25">
      <c r="B30" s="2"/>
      <c r="C30" s="2"/>
      <c r="D30" s="11">
        <v>1</v>
      </c>
      <c r="E30" s="38" t="s">
        <v>370</v>
      </c>
      <c r="F30" s="49"/>
      <c r="G30" s="38" t="s">
        <v>199</v>
      </c>
      <c r="H30" s="38" t="s">
        <v>232</v>
      </c>
      <c r="I30" s="21" t="s">
        <v>194</v>
      </c>
      <c r="J30" s="21" t="s">
        <v>371</v>
      </c>
      <c r="K30" s="33">
        <v>1622.65</v>
      </c>
      <c r="L30" s="43" t="s">
        <v>8</v>
      </c>
      <c r="M30" s="87">
        <f ca="1">F26</f>
        <v>43808.419596180553</v>
      </c>
      <c r="N30" s="50"/>
      <c r="O30" s="50"/>
      <c r="P30" s="50" t="str">
        <f ca="1">_xll.flQuotesAdd(F22,E29:O34)</f>
        <v>#ERROR: User session not authenticated</v>
      </c>
      <c r="Q30" s="2"/>
    </row>
    <row r="31" spans="2:17" x14ac:dyDescent="0.25">
      <c r="B31" s="2"/>
      <c r="C31" s="2"/>
      <c r="D31" s="11">
        <v>2</v>
      </c>
      <c r="E31" s="38" t="s">
        <v>370</v>
      </c>
      <c r="F31" s="49"/>
      <c r="G31" s="38" t="s">
        <v>199</v>
      </c>
      <c r="H31" s="38" t="s">
        <v>234</v>
      </c>
      <c r="I31" s="21" t="s">
        <v>194</v>
      </c>
      <c r="J31" s="21" t="s">
        <v>371</v>
      </c>
      <c r="K31" s="33">
        <v>170.8</v>
      </c>
      <c r="L31" s="43" t="s">
        <v>8</v>
      </c>
      <c r="M31" s="87">
        <f ca="1">M30</f>
        <v>43808.419596180553</v>
      </c>
      <c r="N31" s="43"/>
      <c r="O31" s="43"/>
      <c r="P31" s="43"/>
      <c r="Q31" s="2"/>
    </row>
    <row r="32" spans="2:17" x14ac:dyDescent="0.25">
      <c r="B32" s="2"/>
      <c r="C32" s="2"/>
      <c r="D32" s="11">
        <v>3</v>
      </c>
      <c r="E32" s="38" t="s">
        <v>370</v>
      </c>
      <c r="F32" s="49"/>
      <c r="G32" s="38" t="s">
        <v>199</v>
      </c>
      <c r="H32" s="38" t="s">
        <v>238</v>
      </c>
      <c r="I32" s="21" t="s">
        <v>194</v>
      </c>
      <c r="J32" s="21" t="s">
        <v>371</v>
      </c>
      <c r="K32" s="33">
        <v>98</v>
      </c>
      <c r="L32" s="43" t="s">
        <v>8</v>
      </c>
      <c r="M32" s="87">
        <f ca="1">M31</f>
        <v>43808.419596180553</v>
      </c>
      <c r="N32" s="43"/>
      <c r="O32" s="43"/>
      <c r="P32" s="43"/>
      <c r="Q32" s="2"/>
    </row>
    <row r="33" spans="2:17" x14ac:dyDescent="0.25">
      <c r="B33" s="2"/>
      <c r="C33" s="2"/>
      <c r="D33" s="11">
        <v>4</v>
      </c>
      <c r="E33" s="38" t="s">
        <v>370</v>
      </c>
      <c r="F33" s="58"/>
      <c r="G33" s="38" t="s">
        <v>199</v>
      </c>
      <c r="H33" s="36" t="s">
        <v>240</v>
      </c>
      <c r="I33" s="21" t="s">
        <v>194</v>
      </c>
      <c r="J33" s="21" t="s">
        <v>371</v>
      </c>
      <c r="K33" s="33">
        <v>142.36000000000001</v>
      </c>
      <c r="L33" s="43" t="s">
        <v>8</v>
      </c>
      <c r="M33" s="87">
        <f ca="1">M32</f>
        <v>43808.419596180553</v>
      </c>
      <c r="N33" s="87"/>
      <c r="O33" s="87"/>
      <c r="P33" s="87"/>
      <c r="Q33" s="2"/>
    </row>
    <row r="34" spans="2:17" x14ac:dyDescent="0.25">
      <c r="B34" s="2"/>
      <c r="C34" s="2"/>
      <c r="D34" s="11">
        <v>5</v>
      </c>
      <c r="E34" s="58"/>
      <c r="F34" s="58"/>
      <c r="G34" s="76"/>
      <c r="H34" s="32"/>
      <c r="I34" s="38"/>
      <c r="J34" s="32"/>
      <c r="K34" s="33"/>
      <c r="L34" s="34"/>
      <c r="M34" s="34"/>
      <c r="N34" s="34"/>
      <c r="O34" s="34"/>
      <c r="P34" s="34"/>
      <c r="Q34" s="2"/>
    </row>
    <row r="35" spans="2:17" x14ac:dyDescent="0.25">
      <c r="B35" s="2"/>
      <c r="C35" s="2"/>
      <c r="D35" s="11">
        <v>6</v>
      </c>
      <c r="E35" s="58"/>
      <c r="F35" s="58"/>
      <c r="G35" s="76"/>
      <c r="H35" s="32"/>
      <c r="I35" s="38"/>
      <c r="J35" s="32"/>
      <c r="K35" s="33"/>
      <c r="L35" s="34"/>
      <c r="M35" s="34"/>
      <c r="N35" s="34"/>
      <c r="O35" s="34"/>
      <c r="P35" s="34"/>
      <c r="Q35" s="2"/>
    </row>
    <row r="36" spans="2:17" x14ac:dyDescent="0.25">
      <c r="B36" s="2"/>
      <c r="C36" s="2"/>
      <c r="D36" s="11">
        <v>7</v>
      </c>
      <c r="E36" s="58"/>
      <c r="F36" s="58"/>
      <c r="G36" s="76"/>
      <c r="H36" s="32"/>
      <c r="I36" s="38"/>
      <c r="J36" s="32"/>
      <c r="K36" s="33"/>
      <c r="L36" s="34"/>
      <c r="M36" s="34"/>
      <c r="N36" s="34"/>
      <c r="O36" s="34"/>
      <c r="P36" s="34"/>
      <c r="Q36" s="2"/>
    </row>
    <row r="37" spans="2:17" x14ac:dyDescent="0.25">
      <c r="B37" s="2"/>
      <c r="C37" s="2"/>
      <c r="D37" s="11">
        <v>8</v>
      </c>
      <c r="E37" s="58"/>
      <c r="F37" s="58"/>
      <c r="G37" s="76"/>
      <c r="H37" s="32"/>
      <c r="I37" s="38"/>
      <c r="J37" s="32"/>
      <c r="K37" s="33"/>
      <c r="L37" s="34"/>
      <c r="M37" s="34"/>
      <c r="N37" s="34"/>
      <c r="O37" s="34"/>
      <c r="P37" s="34"/>
      <c r="Q37" s="2"/>
    </row>
    <row r="38" spans="2:17" x14ac:dyDescent="0.25">
      <c r="B38" s="2"/>
      <c r="C38" s="2"/>
      <c r="D38" s="11">
        <v>9</v>
      </c>
      <c r="E38" s="58"/>
      <c r="F38" s="58"/>
      <c r="G38" s="76"/>
      <c r="H38" s="32"/>
      <c r="I38" s="38"/>
      <c r="J38" s="32"/>
      <c r="K38" s="33"/>
      <c r="L38" s="34"/>
      <c r="M38" s="34"/>
      <c r="N38" s="34"/>
      <c r="O38" s="34"/>
      <c r="P38" s="34"/>
      <c r="Q38" s="2"/>
    </row>
    <row r="39" spans="2:17" x14ac:dyDescent="0.25">
      <c r="B39" s="2"/>
      <c r="C39" s="2"/>
      <c r="D39" s="11">
        <v>10</v>
      </c>
      <c r="E39" s="58"/>
      <c r="F39" s="58"/>
      <c r="G39" s="76"/>
      <c r="H39" s="32"/>
      <c r="I39" s="38"/>
      <c r="J39" s="32"/>
      <c r="K39" s="33"/>
      <c r="L39" s="34"/>
      <c r="M39" s="34"/>
      <c r="N39" s="34"/>
      <c r="O39" s="34"/>
      <c r="P39" s="34"/>
      <c r="Q39" s="2"/>
    </row>
    <row r="40" spans="2:17" x14ac:dyDescent="0.25">
      <c r="B40" s="2"/>
      <c r="C40" s="2"/>
      <c r="D40" s="2"/>
      <c r="E40" s="55"/>
      <c r="F40" s="55"/>
      <c r="G40" s="55"/>
      <c r="H40" s="2"/>
      <c r="I40" s="2"/>
      <c r="J40" s="2"/>
      <c r="K40" s="2"/>
      <c r="L40" s="2"/>
      <c r="M40" s="2"/>
      <c r="N40" s="2"/>
      <c r="O40" s="2"/>
      <c r="P40" s="2"/>
      <c r="Q40" s="2"/>
    </row>
    <row r="41" spans="2:17" x14ac:dyDescent="0.25">
      <c r="B41" s="2"/>
      <c r="C41" s="2"/>
      <c r="D41" s="2"/>
      <c r="E41" s="11"/>
      <c r="F41" s="55"/>
      <c r="G41" s="55"/>
      <c r="H41" s="2"/>
      <c r="I41" s="2"/>
      <c r="J41" s="2"/>
      <c r="K41" s="2"/>
      <c r="L41" s="2"/>
      <c r="M41" s="2"/>
      <c r="N41" s="2"/>
      <c r="O41" s="2"/>
      <c r="P41" s="2"/>
      <c r="Q41" s="2"/>
    </row>
    <row r="42" spans="2:17" x14ac:dyDescent="0.25">
      <c r="B42" s="2"/>
      <c r="C42" s="2"/>
      <c r="D42" s="2"/>
      <c r="E42" s="55"/>
      <c r="F42" s="55"/>
      <c r="G42" s="55"/>
      <c r="H42" s="2"/>
      <c r="I42" s="2"/>
      <c r="J42" s="2"/>
      <c r="K42" s="2"/>
      <c r="L42" s="2"/>
      <c r="M42" s="2"/>
      <c r="N42" s="2"/>
      <c r="O42" s="2"/>
      <c r="P42" s="2"/>
      <c r="Q42" s="2"/>
    </row>
    <row r="43" spans="2:17" ht="4.5" customHeight="1" x14ac:dyDescent="0.25">
      <c r="B43" s="2"/>
      <c r="C43" s="2"/>
      <c r="D43" s="2"/>
      <c r="E43" s="19"/>
      <c r="F43" s="55"/>
      <c r="G43" s="55"/>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54"/>
      <c r="F45" s="54"/>
      <c r="G45" s="54"/>
    </row>
    <row r="46" spans="2:17" x14ac:dyDescent="0.25">
      <c r="E46" s="54"/>
      <c r="F46" s="54"/>
      <c r="G46" s="54"/>
    </row>
    <row r="47" spans="2:17" x14ac:dyDescent="0.25">
      <c r="E47" s="54"/>
      <c r="F47" s="54"/>
      <c r="G47"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sheetData>
  <dataValidations count="9">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s as single value or comma delimited list" sqref="F45" xr:uid="{80299DB9-F874-4A5F-B1DC-3DD996331F32}"/>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R72"/>
  <sheetViews>
    <sheetView showGridLines="0" zoomScale="85" zoomScaleNormal="85" workbookViewId="0">
      <selection activeCell="G21" sqref="G2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314</v>
      </c>
      <c r="F14" s="41"/>
      <c r="G14" s="41"/>
      <c r="H14" s="41"/>
      <c r="I14" s="41"/>
      <c r="J14" s="41"/>
      <c r="K14" s="42"/>
      <c r="L14" s="11"/>
      <c r="M14" s="2"/>
      <c r="N14" s="2"/>
      <c r="O14" s="2"/>
    </row>
    <row r="15" spans="2:15" x14ac:dyDescent="0.25">
      <c r="B15" s="2"/>
      <c r="C15" s="2"/>
      <c r="D15" s="2"/>
      <c r="E15" s="54" t="s">
        <v>405</v>
      </c>
      <c r="F15" s="54"/>
      <c r="G15" s="54"/>
      <c r="K15" s="42" t="s">
        <v>407</v>
      </c>
      <c r="L15" s="11"/>
      <c r="M15" s="2"/>
      <c r="N15" s="2"/>
      <c r="O15" s="2"/>
    </row>
    <row r="16" spans="2:15" x14ac:dyDescent="0.25">
      <c r="B16" s="2"/>
      <c r="C16" s="2"/>
      <c r="D16" s="2"/>
      <c r="E16" s="53" t="s">
        <v>406</v>
      </c>
      <c r="F16" s="54"/>
      <c r="G16" s="54"/>
      <c r="K16" s="42" t="s">
        <v>408</v>
      </c>
      <c r="L16" s="11"/>
      <c r="M16" s="2"/>
      <c r="N16" s="2"/>
      <c r="O16" s="2"/>
    </row>
    <row r="17" spans="2:18" x14ac:dyDescent="0.25">
      <c r="B17" s="2"/>
      <c r="C17" s="2"/>
      <c r="D17" s="2"/>
      <c r="E17" s="53"/>
      <c r="F17" s="54"/>
      <c r="G17" s="54"/>
      <c r="L17" s="11"/>
      <c r="M17" s="2"/>
      <c r="N17" s="2"/>
      <c r="O17" s="2"/>
    </row>
    <row r="18" spans="2:18" x14ac:dyDescent="0.25">
      <c r="B18" s="2"/>
      <c r="C18" s="2"/>
      <c r="D18" s="2"/>
      <c r="E18" s="54"/>
      <c r="F18" s="54"/>
      <c r="G18" s="54"/>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377</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378</v>
      </c>
      <c r="F25" s="61" t="s">
        <v>357</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379</v>
      </c>
      <c r="F27" s="89">
        <f ca="1">'Upserting market quotes'!F26</f>
        <v>43808.419596180553</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2" t="s">
        <v>380</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11" t="s">
        <v>381</v>
      </c>
      <c r="L33" s="2"/>
      <c r="M33" s="90"/>
      <c r="N33" s="2"/>
      <c r="O33" s="2"/>
      <c r="P33" s="2"/>
      <c r="Q33" s="2"/>
    </row>
    <row r="34" spans="2:17" x14ac:dyDescent="0.25">
      <c r="B34" s="2"/>
      <c r="C34" s="2"/>
      <c r="D34" s="2"/>
      <c r="E34" s="91" t="str">
        <f t="array" aca="1" ref="E34:I45" ca="1">_xll.flAggregatePortfolio(F23,F25,K34:L40,L41)</f>
        <v>#ERROR: User session not authenticated</v>
      </c>
      <c r="F34" s="91" t="str">
        <f ca="1"/>
        <v>#ERROR: User session not authenticated</v>
      </c>
      <c r="G34" s="91" t="str">
        <f ca="1"/>
        <v>#ERROR: User session not authenticated</v>
      </c>
      <c r="H34" s="91" t="str">
        <f ca="1"/>
        <v>#ERROR: User session not authenticated</v>
      </c>
      <c r="I34" s="91" t="str">
        <f ca="1"/>
        <v>#ERROR: User session not authenticated</v>
      </c>
      <c r="J34" s="2"/>
      <c r="K34" s="92" t="s">
        <v>293</v>
      </c>
      <c r="L34" s="95" t="s">
        <v>365</v>
      </c>
      <c r="M34" s="96"/>
      <c r="N34" s="96"/>
      <c r="O34" s="96"/>
      <c r="P34" s="2"/>
      <c r="Q34" s="2"/>
    </row>
    <row r="35" spans="2:17" x14ac:dyDescent="0.25">
      <c r="B35" s="11"/>
      <c r="C35" s="2"/>
      <c r="D35" s="2"/>
      <c r="E35" s="93" t="str">
        <f ca="1"/>
        <v>#ERROR: User session not authenticated</v>
      </c>
      <c r="F35" s="94" t="str">
        <f ca="1"/>
        <v>#ERROR: User session not authenticated</v>
      </c>
      <c r="G35" s="102" t="str">
        <f ca="1"/>
        <v>#ERROR: User session not authenticated</v>
      </c>
      <c r="H35" s="102" t="str">
        <f ca="1"/>
        <v>#ERROR: User session not authenticated</v>
      </c>
      <c r="I35" s="102" t="str">
        <f ca="1"/>
        <v>#ERROR: User session not authenticated</v>
      </c>
      <c r="J35" s="2"/>
      <c r="K35" s="49" t="s">
        <v>382</v>
      </c>
      <c r="L35" s="97"/>
      <c r="M35" s="98"/>
      <c r="N35" s="98"/>
      <c r="O35" s="98"/>
      <c r="P35" s="2"/>
      <c r="Q35" s="2"/>
    </row>
    <row r="36" spans="2:17" x14ac:dyDescent="0.25">
      <c r="B36" s="11"/>
      <c r="C36" s="2"/>
      <c r="D36" s="2"/>
      <c r="E36" s="93" t="str">
        <f ca="1"/>
        <v>#ERROR: User session not authenticated</v>
      </c>
      <c r="F36" s="94" t="str">
        <f ca="1"/>
        <v>#ERROR: User session not authenticated</v>
      </c>
      <c r="G36" s="102" t="str">
        <f ca="1"/>
        <v>#ERROR: User session not authenticated</v>
      </c>
      <c r="H36" s="102" t="str">
        <f ca="1"/>
        <v>#ERROR: User session not authenticated</v>
      </c>
      <c r="I36" s="102" t="str">
        <f ca="1"/>
        <v>#ERROR: User session not authenticated</v>
      </c>
      <c r="J36" s="2"/>
      <c r="K36" s="49" t="s">
        <v>383</v>
      </c>
      <c r="L36" s="97"/>
      <c r="M36" s="98"/>
      <c r="N36" s="98"/>
      <c r="O36" s="98"/>
      <c r="P36" s="2"/>
      <c r="Q36" s="2"/>
    </row>
    <row r="37" spans="2:17" x14ac:dyDescent="0.25">
      <c r="B37" s="11"/>
      <c r="C37" s="2"/>
      <c r="D37" s="2"/>
      <c r="E37" s="93" t="str">
        <f ca="1"/>
        <v>#ERROR: User session not authenticated</v>
      </c>
      <c r="F37" s="94" t="str">
        <f ca="1"/>
        <v>#ERROR: User session not authenticated</v>
      </c>
      <c r="G37" s="102" t="str">
        <f ca="1"/>
        <v>#ERROR: User session not authenticated</v>
      </c>
      <c r="H37" s="102" t="str">
        <f ca="1"/>
        <v>#ERROR: User session not authenticated</v>
      </c>
      <c r="I37" s="102" t="str">
        <f ca="1"/>
        <v>#ERROR: User session not authenticated</v>
      </c>
      <c r="J37" s="2"/>
      <c r="K37" s="49" t="s">
        <v>384</v>
      </c>
      <c r="L37" s="99">
        <f ca="1">F27</f>
        <v>43808.419596180553</v>
      </c>
      <c r="M37" s="100"/>
      <c r="N37" s="100"/>
      <c r="O37" s="100"/>
      <c r="P37" s="2"/>
      <c r="Q37" s="2"/>
    </row>
    <row r="38" spans="2:17" x14ac:dyDescent="0.25">
      <c r="B38" s="11"/>
      <c r="C38" s="2"/>
      <c r="D38" s="2"/>
      <c r="E38" s="93" t="str">
        <f ca="1"/>
        <v>#ERROR: User session not authenticated</v>
      </c>
      <c r="F38" s="94" t="str">
        <f ca="1"/>
        <v>#ERROR: User session not authenticated</v>
      </c>
      <c r="G38" s="102" t="str">
        <f ca="1"/>
        <v>#ERROR: User session not authenticated</v>
      </c>
      <c r="H38" s="102" t="str">
        <f ca="1"/>
        <v>#ERROR: User session not authenticated</v>
      </c>
      <c r="I38" s="102" t="str">
        <f ca="1"/>
        <v>#ERROR: User session not authenticated</v>
      </c>
      <c r="J38" s="2"/>
      <c r="K38" s="49" t="s">
        <v>385</v>
      </c>
      <c r="L38" s="97" t="s">
        <v>419</v>
      </c>
      <c r="M38" s="98"/>
      <c r="N38" s="98"/>
      <c r="O38" s="98"/>
      <c r="P38" s="2"/>
      <c r="Q38" s="2"/>
    </row>
    <row r="39" spans="2:17" x14ac:dyDescent="0.25">
      <c r="B39" s="11"/>
      <c r="C39" s="2"/>
      <c r="D39" s="2"/>
      <c r="E39" s="93" t="str">
        <f ca="1"/>
        <v>#ERROR: User session not authenticated</v>
      </c>
      <c r="F39" s="94" t="str">
        <f ca="1"/>
        <v>#ERROR: User session not authenticated</v>
      </c>
      <c r="G39" s="102" t="str">
        <f ca="1"/>
        <v>#ERROR: User session not authenticated</v>
      </c>
      <c r="H39" s="102" t="str">
        <f ca="1"/>
        <v>#ERROR: User session not authenticated</v>
      </c>
      <c r="I39" s="102" t="str">
        <f ca="1"/>
        <v>#ERROR: User session not authenticated</v>
      </c>
      <c r="J39" s="2"/>
      <c r="K39" s="49" t="s">
        <v>386</v>
      </c>
      <c r="L39" s="97" t="s">
        <v>420</v>
      </c>
      <c r="M39" s="98"/>
      <c r="N39" s="98"/>
      <c r="O39" s="98"/>
      <c r="P39" s="2"/>
      <c r="Q39" s="2"/>
    </row>
    <row r="40" spans="2:17" x14ac:dyDescent="0.25">
      <c r="B40" s="11"/>
      <c r="C40" s="2"/>
      <c r="D40" s="2"/>
      <c r="E40" s="93" t="str">
        <f ca="1"/>
        <v>#ERROR: User session not authenticated</v>
      </c>
      <c r="F40" s="94" t="str">
        <f ca="1"/>
        <v>#ERROR: User session not authenticated</v>
      </c>
      <c r="G40" s="102" t="str">
        <f ca="1"/>
        <v>#ERROR: User session not authenticated</v>
      </c>
      <c r="H40" s="102" t="str">
        <f ca="1"/>
        <v>#ERROR: User session not authenticated</v>
      </c>
      <c r="I40" s="102" t="str">
        <f ca="1"/>
        <v>#ERROR: User session not authenticated</v>
      </c>
      <c r="J40" s="2"/>
      <c r="K40" s="49" t="s">
        <v>387</v>
      </c>
      <c r="L40" s="97"/>
      <c r="M40" s="98"/>
      <c r="N40" s="98"/>
      <c r="O40" s="98"/>
      <c r="P40" s="2"/>
      <c r="Q40" s="2"/>
    </row>
    <row r="41" spans="2:17" ht="15" customHeight="1" x14ac:dyDescent="0.25">
      <c r="B41" s="11"/>
      <c r="C41" s="2"/>
      <c r="D41" s="2"/>
      <c r="E41" s="93" t="str">
        <f ca="1"/>
        <v>#ERROR: User session not authenticated</v>
      </c>
      <c r="F41" s="94" t="str">
        <f ca="1"/>
        <v>#ERROR: User session not authenticated</v>
      </c>
      <c r="G41" s="102" t="str">
        <f ca="1"/>
        <v>#ERROR: User session not authenticated</v>
      </c>
      <c r="H41" s="102" t="str">
        <f ca="1"/>
        <v>#ERROR: User session not authenticated</v>
      </c>
      <c r="I41" s="102" t="str">
        <f ca="1"/>
        <v>#ERROR: User session not authenticated</v>
      </c>
      <c r="J41" s="2"/>
      <c r="K41" s="49" t="s">
        <v>388</v>
      </c>
      <c r="L41" s="110" t="s">
        <v>389</v>
      </c>
      <c r="M41" s="111"/>
      <c r="N41" s="111"/>
      <c r="O41" s="111"/>
      <c r="P41" s="2"/>
      <c r="Q41" s="2"/>
    </row>
    <row r="42" spans="2:17" x14ac:dyDescent="0.25">
      <c r="B42" s="11"/>
      <c r="C42" s="2"/>
      <c r="D42" s="2"/>
      <c r="E42" s="93" t="str">
        <f ca="1"/>
        <v>#ERROR: User session not authenticated</v>
      </c>
      <c r="F42" s="94" t="str">
        <f ca="1"/>
        <v>#ERROR: User session not authenticated</v>
      </c>
      <c r="G42" s="102" t="str">
        <f ca="1"/>
        <v>#ERROR: User session not authenticated</v>
      </c>
      <c r="H42" s="102" t="str">
        <f ca="1"/>
        <v>#ERROR: User session not authenticated</v>
      </c>
      <c r="I42" s="102" t="str">
        <f ca="1"/>
        <v>#ERROR: User session not authenticated</v>
      </c>
      <c r="J42" s="2"/>
      <c r="K42" s="49"/>
      <c r="L42" s="110"/>
      <c r="M42" s="111"/>
      <c r="N42" s="111"/>
      <c r="O42" s="111"/>
      <c r="P42" s="2"/>
      <c r="Q42" s="2"/>
    </row>
    <row r="43" spans="2:17" x14ac:dyDescent="0.25">
      <c r="B43" s="11"/>
      <c r="C43" s="2"/>
      <c r="D43" s="2"/>
      <c r="E43" s="93" t="str">
        <f ca="1"/>
        <v>#ERROR: User session not authenticated</v>
      </c>
      <c r="F43" s="94" t="str">
        <f ca="1"/>
        <v>#ERROR: User session not authenticated</v>
      </c>
      <c r="G43" s="102" t="str">
        <f ca="1"/>
        <v>#ERROR: User session not authenticated</v>
      </c>
      <c r="H43" s="102" t="str">
        <f ca="1"/>
        <v>#ERROR: User session not authenticated</v>
      </c>
      <c r="I43" s="102" t="str">
        <f ca="1"/>
        <v>#ERROR: User session not authenticated</v>
      </c>
      <c r="J43" s="2"/>
      <c r="K43" s="49"/>
      <c r="L43" s="110"/>
      <c r="M43" s="111"/>
      <c r="N43" s="111"/>
      <c r="O43" s="111"/>
      <c r="P43" s="2"/>
      <c r="Q43" s="2"/>
    </row>
    <row r="44" spans="2:17" x14ac:dyDescent="0.25">
      <c r="B44" s="11"/>
      <c r="C44" s="2"/>
      <c r="D44" s="2"/>
      <c r="E44" s="93" t="str">
        <f ca="1"/>
        <v>#ERROR: User session not authenticated</v>
      </c>
      <c r="F44" s="94" t="str">
        <f ca="1"/>
        <v>#ERROR: User session not authenticated</v>
      </c>
      <c r="G44" s="102" t="str">
        <f ca="1"/>
        <v>#ERROR: User session not authenticated</v>
      </c>
      <c r="H44" s="102" t="str">
        <f ca="1"/>
        <v>#ERROR: User session not authenticated</v>
      </c>
      <c r="I44" s="102" t="str">
        <f ca="1"/>
        <v>#ERROR: User session not authenticated</v>
      </c>
      <c r="J44" s="2"/>
      <c r="K44" s="49"/>
      <c r="L44" s="110"/>
      <c r="M44" s="111"/>
      <c r="N44" s="111"/>
      <c r="O44" s="111"/>
      <c r="P44" s="2"/>
      <c r="Q44" s="2"/>
    </row>
    <row r="45" spans="2:17" x14ac:dyDescent="0.25">
      <c r="B45" s="11"/>
      <c r="C45" s="2"/>
      <c r="D45" s="2"/>
      <c r="E45" s="93" t="str">
        <f ca="1"/>
        <v>#ERROR: User session not authenticated</v>
      </c>
      <c r="F45" s="94" t="str">
        <f ca="1"/>
        <v>#ERROR: User session not authenticated</v>
      </c>
      <c r="G45" s="102" t="str">
        <f ca="1"/>
        <v>#ERROR: User session not authenticated</v>
      </c>
      <c r="H45" s="102" t="str">
        <f ca="1"/>
        <v>#ERROR: User session not authenticated</v>
      </c>
      <c r="I45" s="102" t="str">
        <f ca="1"/>
        <v>#ERROR: User session not authenticated</v>
      </c>
      <c r="J45" s="2"/>
      <c r="K45" s="49"/>
      <c r="L45" s="110"/>
      <c r="M45" s="111"/>
      <c r="N45" s="111"/>
      <c r="O45" s="111"/>
      <c r="P45" s="2"/>
      <c r="Q45" s="2"/>
    </row>
    <row r="46" spans="2:17" x14ac:dyDescent="0.25">
      <c r="B46" s="11"/>
      <c r="C46" s="2"/>
      <c r="D46" s="2"/>
      <c r="E46" s="93"/>
      <c r="F46" s="94"/>
      <c r="G46" s="102"/>
      <c r="H46" s="102"/>
      <c r="I46" s="102"/>
      <c r="J46" s="2"/>
      <c r="K46" s="49"/>
      <c r="L46" s="110"/>
      <c r="M46" s="111"/>
      <c r="N46" s="111"/>
      <c r="O46" s="111"/>
      <c r="P46" s="2"/>
      <c r="Q46" s="2"/>
    </row>
    <row r="47" spans="2:17" x14ac:dyDescent="0.25">
      <c r="B47" s="11"/>
      <c r="C47" s="2"/>
      <c r="D47" s="2"/>
      <c r="E47" s="93"/>
      <c r="F47" s="94"/>
      <c r="G47" s="102"/>
      <c r="H47" s="102"/>
      <c r="I47" s="102"/>
      <c r="J47" s="2"/>
      <c r="K47" s="49"/>
      <c r="L47" s="110"/>
      <c r="M47" s="111"/>
      <c r="N47" s="111"/>
      <c r="O47" s="111"/>
      <c r="P47" s="2"/>
      <c r="Q47" s="2"/>
    </row>
    <row r="48" spans="2:17" x14ac:dyDescent="0.25">
      <c r="B48" s="11"/>
      <c r="C48" s="2"/>
      <c r="D48" s="2"/>
      <c r="E48" s="93"/>
      <c r="F48" s="94"/>
      <c r="G48" s="102"/>
      <c r="H48" s="102"/>
      <c r="I48" s="102"/>
      <c r="J48" s="2"/>
      <c r="K48" s="49"/>
      <c r="L48" s="110"/>
      <c r="M48" s="111"/>
      <c r="N48" s="111"/>
      <c r="O48" s="111"/>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55"/>
  <sheetViews>
    <sheetView showGridLines="0" topLeftCell="A16" zoomScale="85" zoomScaleNormal="85" workbookViewId="0">
      <selection activeCell="J50" sqref="J50"/>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3"/>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30"/>
      <c r="F7" s="1"/>
      <c r="G7" s="1"/>
      <c r="H7" s="1"/>
      <c r="I7" s="1"/>
      <c r="J7" s="1"/>
      <c r="K7" s="1"/>
      <c r="L7" s="1"/>
      <c r="M7" s="1"/>
    </row>
    <row r="8" spans="2:15" x14ac:dyDescent="0.25">
      <c r="B8" s="1"/>
      <c r="C8" s="1"/>
      <c r="D8" s="1"/>
      <c r="E8" s="30"/>
      <c r="F8" s="1"/>
      <c r="G8" s="1"/>
      <c r="H8" s="1"/>
      <c r="I8" s="1"/>
      <c r="J8" s="1"/>
      <c r="K8" s="1"/>
      <c r="L8" s="1"/>
      <c r="M8" s="1"/>
    </row>
    <row r="9" spans="2:15" x14ac:dyDescent="0.25">
      <c r="B9" s="1"/>
      <c r="C9" s="1"/>
      <c r="D9" s="1"/>
      <c r="E9" s="30"/>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315</v>
      </c>
      <c r="F14" s="41"/>
      <c r="G14" s="41"/>
      <c r="H14" s="41"/>
      <c r="I14" s="41"/>
      <c r="J14" s="41"/>
      <c r="K14" s="42"/>
      <c r="L14" s="11"/>
      <c r="M14" s="2"/>
      <c r="N14" s="2"/>
      <c r="O14" s="2"/>
    </row>
    <row r="15" spans="2:15" x14ac:dyDescent="0.25">
      <c r="B15" s="2"/>
      <c r="C15" s="2"/>
      <c r="D15" s="2"/>
      <c r="E15" s="54" t="s">
        <v>409</v>
      </c>
      <c r="F15" s="54"/>
      <c r="G15" s="54"/>
      <c r="K15" s="42"/>
      <c r="L15" s="11"/>
      <c r="M15" s="2"/>
      <c r="N15" s="2"/>
      <c r="O15" s="2"/>
    </row>
    <row r="16" spans="2:15" x14ac:dyDescent="0.25">
      <c r="B16" s="2"/>
      <c r="C16" s="2"/>
      <c r="D16" s="2"/>
      <c r="E16" s="53" t="s">
        <v>410</v>
      </c>
      <c r="F16" s="54"/>
      <c r="G16" s="54"/>
      <c r="K16" s="42"/>
      <c r="L16" s="11"/>
      <c r="M16" s="2"/>
      <c r="N16" s="2"/>
      <c r="O16" s="2"/>
    </row>
    <row r="17" spans="2:15" x14ac:dyDescent="0.25">
      <c r="B17" s="2"/>
      <c r="C17" s="2"/>
      <c r="D17" s="2"/>
      <c r="E17" s="53" t="s">
        <v>411</v>
      </c>
      <c r="F17" s="54"/>
      <c r="G17" s="54"/>
      <c r="K17" s="42" t="s">
        <v>412</v>
      </c>
      <c r="L17" s="11"/>
      <c r="M17" s="2"/>
      <c r="N17" s="2"/>
      <c r="O17" s="2"/>
    </row>
    <row r="18" spans="2:15" x14ac:dyDescent="0.25">
      <c r="B18" s="2"/>
      <c r="C18" s="2"/>
      <c r="D18" s="2"/>
      <c r="E18" s="54"/>
      <c r="F18" s="54"/>
      <c r="G18" s="54"/>
      <c r="K18" s="42" t="s">
        <v>413</v>
      </c>
      <c r="L18" s="2"/>
      <c r="M18" s="2"/>
      <c r="N18" s="2"/>
      <c r="O18" s="2"/>
    </row>
    <row r="19" spans="2:15" x14ac:dyDescent="0.25">
      <c r="B19" s="2"/>
      <c r="C19" s="2"/>
      <c r="D19" s="2"/>
      <c r="E19" s="2"/>
      <c r="F19" s="2"/>
      <c r="G19" s="2"/>
      <c r="H19" s="2"/>
      <c r="I19" s="2"/>
      <c r="J19" s="2"/>
      <c r="K19" s="2"/>
      <c r="L19" s="2"/>
      <c r="M19" s="2"/>
      <c r="N19" s="2"/>
      <c r="O19" s="2"/>
    </row>
    <row r="24" spans="2:15" x14ac:dyDescent="0.25">
      <c r="B24" s="2"/>
      <c r="C24" s="2"/>
      <c r="D24" s="11"/>
      <c r="E24" s="9" t="str">
        <f>_xll.flPropertiesAdd_Template()</f>
        <v>#ERROR: User session not authenticated</v>
      </c>
      <c r="F24" s="2" t="s">
        <v>390</v>
      </c>
      <c r="G24" s="2"/>
      <c r="H24" s="2"/>
      <c r="I24" s="2"/>
      <c r="J24" s="2"/>
      <c r="K24" s="2"/>
      <c r="L24" s="2"/>
      <c r="M24" s="2"/>
      <c r="N24" s="2"/>
    </row>
    <row r="25" spans="2:15" x14ac:dyDescent="0.25">
      <c r="B25" s="2"/>
      <c r="C25" s="2"/>
      <c r="D25" s="11"/>
      <c r="E25" s="9" t="s">
        <v>391</v>
      </c>
      <c r="F25" s="9" t="s">
        <v>392</v>
      </c>
      <c r="G25" s="7" t="s">
        <v>0</v>
      </c>
      <c r="H25" s="9" t="s">
        <v>393</v>
      </c>
      <c r="I25" s="9" t="s">
        <v>196</v>
      </c>
      <c r="J25" s="6" t="s">
        <v>394</v>
      </c>
      <c r="K25" s="9" t="s">
        <v>395</v>
      </c>
      <c r="L25" s="2"/>
      <c r="M25" s="2"/>
      <c r="N25" s="2"/>
    </row>
    <row r="26" spans="2:15" ht="21" x14ac:dyDescent="0.35">
      <c r="B26" s="2"/>
      <c r="C26" s="12"/>
      <c r="D26" s="2"/>
      <c r="E26" s="2"/>
      <c r="F26" s="2"/>
      <c r="G26" s="2"/>
      <c r="H26" s="2"/>
      <c r="I26" s="2"/>
      <c r="J26" s="2"/>
      <c r="K26" s="2"/>
      <c r="L26" s="2"/>
      <c r="M26" s="2"/>
      <c r="N26" s="2"/>
    </row>
    <row r="27" spans="2:15" x14ac:dyDescent="0.25">
      <c r="B27" s="2"/>
      <c r="C27" s="2"/>
      <c r="D27" s="2" t="s">
        <v>424</v>
      </c>
      <c r="E27" s="2"/>
      <c r="F27" s="2"/>
      <c r="G27" s="2"/>
      <c r="H27" s="2"/>
      <c r="I27" s="2"/>
      <c r="J27" s="2"/>
      <c r="K27" s="2"/>
      <c r="L27" s="2"/>
      <c r="M27" s="2"/>
      <c r="N27" s="2"/>
    </row>
    <row r="28" spans="2:15" x14ac:dyDescent="0.25">
      <c r="B28" s="2"/>
      <c r="C28" s="2"/>
      <c r="D28" s="11"/>
      <c r="E28" s="9" t="s">
        <v>391</v>
      </c>
      <c r="F28" s="9" t="s">
        <v>392</v>
      </c>
      <c r="G28" s="9" t="s">
        <v>0</v>
      </c>
      <c r="H28" s="7" t="s">
        <v>393</v>
      </c>
      <c r="I28" s="9" t="s">
        <v>196</v>
      </c>
      <c r="J28" s="9" t="s">
        <v>394</v>
      </c>
      <c r="K28" s="6" t="s">
        <v>395</v>
      </c>
      <c r="L28" s="6" t="str">
        <f t="array" ref="L28:L31">_xll.flPropertiesAdd(E28:K31)</f>
        <v>#ERROR: User session not authenticated</v>
      </c>
      <c r="M28" s="2"/>
      <c r="N28" s="2"/>
    </row>
    <row r="29" spans="2:15" x14ac:dyDescent="0.25">
      <c r="B29" s="2"/>
      <c r="C29" s="2"/>
      <c r="D29" s="11"/>
      <c r="E29" s="38" t="s">
        <v>396</v>
      </c>
      <c r="F29" s="21" t="s">
        <v>323</v>
      </c>
      <c r="G29" s="38" t="s">
        <v>414</v>
      </c>
      <c r="H29" s="14" t="b">
        <v>0</v>
      </c>
      <c r="I29" s="38" t="s">
        <v>414</v>
      </c>
      <c r="J29" s="33" t="s">
        <v>415</v>
      </c>
      <c r="K29" s="43" t="s">
        <v>398</v>
      </c>
      <c r="L29" s="103" t="str">
        <v>#ERROR: User session not authenticated</v>
      </c>
      <c r="M29" s="2"/>
      <c r="N29" s="2"/>
    </row>
    <row r="30" spans="2:15" x14ac:dyDescent="0.25">
      <c r="B30" s="2"/>
      <c r="C30" s="2"/>
      <c r="D30" s="11"/>
      <c r="E30" s="38" t="s">
        <v>396</v>
      </c>
      <c r="F30" s="21" t="s">
        <v>323</v>
      </c>
      <c r="G30" s="38" t="s">
        <v>418</v>
      </c>
      <c r="H30" s="14" t="b">
        <v>0</v>
      </c>
      <c r="I30" s="38" t="s">
        <v>418</v>
      </c>
      <c r="J30" s="33" t="s">
        <v>415</v>
      </c>
      <c r="K30" s="43" t="s">
        <v>397</v>
      </c>
      <c r="L30" s="103" t="str">
        <v>#ERROR: User session not authenticated</v>
      </c>
      <c r="M30" s="2"/>
      <c r="N30" s="2"/>
    </row>
    <row r="31" spans="2:15" x14ac:dyDescent="0.25">
      <c r="B31" s="2"/>
      <c r="C31" s="2"/>
      <c r="D31" s="11"/>
      <c r="E31" s="38"/>
      <c r="F31" s="105"/>
      <c r="G31" s="38"/>
      <c r="H31" s="16"/>
      <c r="I31" s="38"/>
      <c r="J31" s="33"/>
      <c r="K31" s="43"/>
      <c r="L31" s="104" t="str">
        <v>#ERROR: User session not authenticated</v>
      </c>
      <c r="M31" s="2"/>
      <c r="N31" s="2"/>
    </row>
    <row r="32" spans="2:15" x14ac:dyDescent="0.25">
      <c r="B32" s="2"/>
      <c r="C32" s="2"/>
      <c r="D32" s="11"/>
      <c r="E32" s="38"/>
      <c r="F32" s="105"/>
      <c r="G32" s="38"/>
      <c r="H32" s="16"/>
      <c r="I32" s="105"/>
      <c r="J32" s="106"/>
      <c r="K32" s="43"/>
      <c r="L32" s="104"/>
      <c r="M32" s="2"/>
      <c r="N32" s="2"/>
    </row>
    <row r="33" spans="1:14" x14ac:dyDescent="0.25">
      <c r="B33" s="2"/>
      <c r="C33" s="2"/>
      <c r="D33" s="11"/>
      <c r="E33" s="38"/>
      <c r="F33" s="105"/>
      <c r="G33" s="38"/>
      <c r="H33" s="16"/>
      <c r="I33" s="105"/>
      <c r="J33" s="106"/>
      <c r="K33" s="43"/>
      <c r="L33" s="103"/>
      <c r="M33" s="2"/>
      <c r="N33" s="2"/>
    </row>
    <row r="34" spans="1:14" x14ac:dyDescent="0.25">
      <c r="B34" s="2"/>
      <c r="C34" s="2"/>
      <c r="D34" s="11"/>
      <c r="E34" s="38"/>
      <c r="F34" s="105"/>
      <c r="G34" s="38"/>
      <c r="H34" s="16"/>
      <c r="I34" s="105"/>
      <c r="J34" s="106"/>
      <c r="K34" s="43"/>
      <c r="L34" s="104"/>
      <c r="M34" s="2"/>
      <c r="N34" s="2"/>
    </row>
    <row r="35" spans="1:14" x14ac:dyDescent="0.25">
      <c r="B35" s="2"/>
      <c r="C35" s="2"/>
      <c r="D35" s="11"/>
      <c r="E35" s="38"/>
      <c r="F35" s="105"/>
      <c r="G35" s="38"/>
      <c r="H35" s="16"/>
      <c r="I35" s="105"/>
      <c r="J35" s="106"/>
      <c r="K35" s="43"/>
      <c r="L35" s="104"/>
      <c r="M35" s="2"/>
      <c r="N35" s="2"/>
    </row>
    <row r="36" spans="1:14" x14ac:dyDescent="0.25">
      <c r="B36" s="2"/>
      <c r="C36" s="2"/>
      <c r="D36" s="11"/>
      <c r="E36" s="2"/>
      <c r="F36" s="2"/>
      <c r="G36" s="2"/>
      <c r="H36" s="2"/>
      <c r="I36" s="2"/>
      <c r="J36" s="2"/>
      <c r="K36" s="2"/>
      <c r="L36" s="2"/>
      <c r="M36" s="2"/>
      <c r="N36" s="2"/>
    </row>
    <row r="37" spans="1:14" x14ac:dyDescent="0.25">
      <c r="B37" s="2"/>
      <c r="C37" s="2"/>
      <c r="D37" s="2"/>
      <c r="E37" s="2"/>
      <c r="F37" s="2"/>
      <c r="G37" s="2"/>
      <c r="H37" s="2"/>
      <c r="I37" s="2"/>
      <c r="J37" s="2"/>
      <c r="K37" s="2"/>
      <c r="L37" s="2"/>
      <c r="M37" s="2"/>
    </row>
    <row r="38" spans="1:14" x14ac:dyDescent="0.25">
      <c r="B38" s="2"/>
      <c r="C38" s="2"/>
      <c r="D38" s="2"/>
      <c r="E38" s="2"/>
      <c r="F38" s="2"/>
      <c r="G38" s="2"/>
      <c r="H38" s="2"/>
      <c r="I38" s="2"/>
      <c r="J38" s="2"/>
      <c r="K38" s="2"/>
      <c r="L38" s="2"/>
      <c r="M38" s="2"/>
    </row>
    <row r="39" spans="1:14" x14ac:dyDescent="0.25">
      <c r="B39" s="2"/>
      <c r="C39" s="2"/>
      <c r="D39" s="2" t="s">
        <v>425</v>
      </c>
      <c r="E39" s="11"/>
      <c r="F39" s="2"/>
      <c r="G39" s="2"/>
      <c r="H39" s="2"/>
      <c r="I39" s="2"/>
      <c r="J39" s="2"/>
      <c r="K39" s="2"/>
      <c r="L39" s="2"/>
      <c r="M39" s="2"/>
    </row>
    <row r="40" spans="1:14" x14ac:dyDescent="0.25">
      <c r="B40" s="2"/>
      <c r="C40" s="2"/>
      <c r="D40" s="11"/>
      <c r="E40" s="2"/>
      <c r="F40" s="2"/>
      <c r="G40" s="2"/>
      <c r="H40" s="2"/>
      <c r="I40" s="2"/>
      <c r="J40" s="2"/>
      <c r="K40" s="2"/>
      <c r="L40" s="2"/>
      <c r="M40" s="2"/>
    </row>
    <row r="41" spans="1:14" x14ac:dyDescent="0.25">
      <c r="B41" s="2"/>
      <c r="C41" s="2"/>
      <c r="D41" s="11"/>
      <c r="E41" s="9" t="s">
        <v>293</v>
      </c>
      <c r="F41" s="9" t="s">
        <v>294</v>
      </c>
      <c r="G41" s="9" t="s">
        <v>295</v>
      </c>
      <c r="H41" s="7" t="s">
        <v>227</v>
      </c>
      <c r="I41" s="9" t="s">
        <v>296</v>
      </c>
      <c r="J41" s="9" t="s">
        <v>297</v>
      </c>
      <c r="K41" s="6" t="s">
        <v>228</v>
      </c>
      <c r="L41" s="2"/>
      <c r="M41" s="2"/>
    </row>
    <row r="42" spans="1:14" x14ac:dyDescent="0.25">
      <c r="B42" s="2"/>
      <c r="C42" s="2"/>
      <c r="D42" s="11"/>
      <c r="E42" s="38" t="s">
        <v>357</v>
      </c>
      <c r="F42" s="38" t="s">
        <v>416</v>
      </c>
      <c r="G42" s="38" t="s">
        <v>357</v>
      </c>
      <c r="H42" s="21" t="s">
        <v>417</v>
      </c>
      <c r="I42" s="21"/>
      <c r="J42" s="33"/>
      <c r="K42" s="103" t="str">
        <f>_xll.flInstrumentsAdd(E41:J42)</f>
        <v>#ERROR: User session not authenticated</v>
      </c>
      <c r="L42" s="2"/>
      <c r="M42" s="2"/>
    </row>
    <row r="43" spans="1:14" x14ac:dyDescent="0.25">
      <c r="B43" s="2"/>
      <c r="C43" s="2"/>
      <c r="D43" s="11"/>
      <c r="E43" s="2"/>
      <c r="F43" s="2"/>
      <c r="G43" s="2"/>
      <c r="H43" s="2"/>
      <c r="I43" s="2"/>
      <c r="J43" s="2"/>
      <c r="K43" s="2"/>
      <c r="L43" s="2"/>
      <c r="M43" s="2"/>
    </row>
    <row r="45" spans="1:14" x14ac:dyDescent="0.25">
      <c r="A45" s="2"/>
      <c r="B45" s="2"/>
      <c r="C45" s="11"/>
      <c r="D45" s="9" t="str">
        <f>_xll.flInstrumentPropertiesAdd_Template()</f>
        <v>#ERROR: User session not authenticated</v>
      </c>
      <c r="E45" s="2" t="s">
        <v>399</v>
      </c>
      <c r="F45" s="2"/>
      <c r="G45" s="2"/>
      <c r="H45" s="2"/>
      <c r="I45" s="2"/>
      <c r="J45" s="2"/>
      <c r="K45" s="2"/>
    </row>
    <row r="46" spans="1:14" x14ac:dyDescent="0.25">
      <c r="A46" s="2"/>
      <c r="B46" s="2"/>
      <c r="C46" s="11"/>
      <c r="D46" s="9" t="s">
        <v>400</v>
      </c>
      <c r="E46" s="9" t="s">
        <v>401</v>
      </c>
      <c r="F46" s="7" t="s">
        <v>402</v>
      </c>
      <c r="G46" s="9" t="s">
        <v>403</v>
      </c>
      <c r="H46" s="9"/>
      <c r="I46" s="6"/>
      <c r="J46" s="9"/>
      <c r="K46" s="2"/>
    </row>
    <row r="47" spans="1:14" ht="21" x14ac:dyDescent="0.35">
      <c r="A47" s="2"/>
      <c r="B47" s="12"/>
      <c r="C47" s="2"/>
      <c r="D47" s="2"/>
      <c r="E47" s="2"/>
      <c r="F47" s="2"/>
      <c r="G47" s="2"/>
      <c r="H47" s="2"/>
      <c r="I47" s="2"/>
      <c r="J47" s="2"/>
      <c r="K47" s="2"/>
    </row>
    <row r="48" spans="1:14" x14ac:dyDescent="0.25">
      <c r="A48" s="2"/>
      <c r="B48" s="2"/>
      <c r="C48" s="2" t="s">
        <v>404</v>
      </c>
      <c r="D48" s="2"/>
      <c r="E48" s="2"/>
      <c r="F48" s="2"/>
      <c r="G48" s="2"/>
      <c r="H48" s="2"/>
      <c r="I48" s="2"/>
      <c r="J48" s="2"/>
      <c r="K48" s="2"/>
    </row>
    <row r="49" spans="1:11" x14ac:dyDescent="0.25">
      <c r="A49" s="2"/>
      <c r="B49" s="2"/>
      <c r="C49" s="2"/>
      <c r="D49" s="9" t="s">
        <v>400</v>
      </c>
      <c r="E49" s="9" t="s">
        <v>401</v>
      </c>
      <c r="F49" s="9" t="s">
        <v>402</v>
      </c>
      <c r="G49" s="92" t="s">
        <v>426</v>
      </c>
      <c r="H49" s="92"/>
      <c r="I49" s="9"/>
      <c r="J49" s="9"/>
      <c r="K49" s="2"/>
    </row>
    <row r="50" spans="1:11" x14ac:dyDescent="0.25">
      <c r="A50" s="2"/>
      <c r="B50" s="2"/>
      <c r="C50" s="11">
        <v>1</v>
      </c>
      <c r="D50" s="38" t="s">
        <v>416</v>
      </c>
      <c r="E50" s="38" t="s">
        <v>357</v>
      </c>
      <c r="F50" s="100"/>
      <c r="G50" s="105">
        <v>40000</v>
      </c>
      <c r="H50" s="107"/>
      <c r="I50" s="105"/>
      <c r="J50" s="103" t="str">
        <f>_xll.flInstrumentPropertiesAdd(D49:G50)</f>
        <v>#ERROR: User session not authenticated</v>
      </c>
      <c r="K50" s="2"/>
    </row>
    <row r="51" spans="1:11" x14ac:dyDescent="0.25">
      <c r="A51" s="2"/>
      <c r="B51" s="2"/>
      <c r="C51" s="11">
        <v>2</v>
      </c>
      <c r="D51" s="43"/>
      <c r="E51" s="43"/>
      <c r="F51" s="34"/>
      <c r="G51" s="16"/>
      <c r="H51" s="107"/>
      <c r="I51" s="105"/>
      <c r="J51" s="103"/>
      <c r="K51" s="2"/>
    </row>
    <row r="52" spans="1:11" x14ac:dyDescent="0.25">
      <c r="A52" s="2"/>
      <c r="B52" s="2"/>
      <c r="C52" s="11">
        <v>3</v>
      </c>
      <c r="D52" s="43"/>
      <c r="E52" s="43"/>
      <c r="F52" s="34"/>
      <c r="G52" s="16"/>
      <c r="H52" s="107"/>
      <c r="I52" s="105"/>
      <c r="J52" s="103"/>
      <c r="K52" s="2"/>
    </row>
    <row r="53" spans="1:11" x14ac:dyDescent="0.25">
      <c r="A53" s="2"/>
      <c r="B53" s="2"/>
      <c r="C53" s="11"/>
      <c r="D53" s="16"/>
      <c r="E53" s="16"/>
      <c r="F53" s="16"/>
      <c r="G53" s="16"/>
      <c r="H53" s="105"/>
      <c r="I53" s="105"/>
      <c r="J53" s="103"/>
      <c r="K53" s="2"/>
    </row>
    <row r="54" spans="1:11" x14ac:dyDescent="0.25">
      <c r="A54" s="2"/>
      <c r="B54" s="2"/>
      <c r="C54" s="11"/>
      <c r="D54" s="2"/>
      <c r="E54" s="2"/>
      <c r="F54" s="2"/>
      <c r="G54" s="2"/>
      <c r="H54" s="2"/>
      <c r="I54" s="2"/>
      <c r="J54" s="2"/>
      <c r="K54" s="2"/>
    </row>
    <row r="55" spans="1:11" x14ac:dyDescent="0.25">
      <c r="A55" s="2"/>
      <c r="B55" s="2"/>
      <c r="C55" s="2"/>
      <c r="D55" s="2"/>
      <c r="E55" s="2"/>
      <c r="F55" s="2"/>
      <c r="G55" s="2"/>
      <c r="H55" s="2"/>
      <c r="I55" s="2"/>
      <c r="J55" s="2"/>
      <c r="K55" s="2"/>
    </row>
  </sheetData>
  <dataValidations count="21">
    <dataValidation allowBlank="1" showInputMessage="1" showErrorMessage="1" prompt="LifeTime" sqref="K28" xr:uid="{669C871B-FABB-406D-A868-77F1F15585AF}"/>
    <dataValidation allowBlank="1" showInputMessage="1" showErrorMessage="1" prompt="DataTypeId" sqref="J28" xr:uid="{02F9DD62-D769-4DDA-8686-F3AB186ABB93}"/>
    <dataValidation allowBlank="1" showInputMessage="1" showErrorMessage="1" prompt="DisplayName" sqref="I28" xr:uid="{6CDB84A8-763F-4C1E-A198-12B9D1826819}"/>
    <dataValidation allowBlank="1" showInputMessage="1" showErrorMessage="1" prompt="ValueRequired" sqref="H28" xr:uid="{C689EA7F-F23C-46FC-96F2-0BBD8F37D5A7}"/>
    <dataValidation allowBlank="1" showInputMessage="1" showErrorMessage="1" prompt="Code" sqref="G28" xr:uid="{824C7E74-8D66-4303-B902-B9E91F73F6BD}"/>
    <dataValidation allowBlank="1" showInputMessage="1" showErrorMessage="1" prompt="Scope" sqref="F28" xr:uid="{FA60204B-3FA6-47CD-9B17-D712FCBE845C}"/>
    <dataValidation allowBlank="1" showInputMessage="1" showErrorMessage="1" prompt="Domain" sqref="E28" xr:uid="{81BCDFB3-792A-4F05-BD73-5C75A1949D2C}"/>
    <dataValidation allowBlank="1" showInputMessage="1" showErrorMessage="1" prompt="The unique Lusid Instrument Identifier (LUID) of the instrument to update or insert properties on." sqref="K54" xr:uid="{2A373E15-075D-4F35-A220-E96EAA70D9E4}"/>
    <dataValidation allowBlank="1" showInputMessage="1" showErrorMessage="1" prompt="The effective datetime from which the property is valid" sqref="F55 F46"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55 G46" xr:uid="{535009D7-1759-4E63-B542-41AE580B382D}"/>
    <dataValidation allowBlank="1" showInputMessage="1" showErrorMessage="1" prompt="The instrument identifier type." sqref="D55 D46" xr:uid="{6EB8AED9-290D-4F38-8547-E0680E3A5E6B}"/>
    <dataValidation allowBlank="1" showInputMessage="1" showErrorMessage="1" prompt="The unique instrument identifier of the instrument to update or insert properties on." sqref="E55 E46" xr:uid="{D5F008A4-B5D4-4605-9658-DFF4E458C6E5}"/>
    <dataValidation allowBlank="1" showInputMessage="1" showErrorMessage="1" prompt="The content of the expanded definition. There is no validation on the format of this." sqref="I46" xr:uid="{047C843D-DDB9-4877-B871-234B7C8D4607}"/>
    <dataValidation allowBlank="1" showInputMessage="1" showErrorMessage="1" prompt="The format of the expanded definition." sqref="H46" xr:uid="{04DCD01E-F556-4640-984D-C81210DF364A}"/>
    <dataValidation allowBlank="1" showInputMessage="1" showErrorMessage="1" prompt="The domain that the property exists in." sqref="E25" xr:uid="{EAC84F00-489E-48D8-8DDD-525D0575A119}"/>
    <dataValidation allowBlank="1" showInputMessage="1" showErrorMessage="1" prompt="The scope that the property exists in." sqref="F25" xr:uid="{7073D3E6-09B7-46F8-A43F-531248078353}"/>
    <dataValidation allowBlank="1" showInputMessage="1" showErrorMessage="1" prompt="The code of the property. Together with the domain and scope this uniquely identifies the property." sqref="G25" xr:uid="{0FAA5C69-BD5A-4C0B-8BB8-549FC7C0FB63}"/>
    <dataValidation allowBlank="1" showInputMessage="1" showErrorMessage="1" prompt="Whether or not a value is always required for this property." sqref="H25" xr:uid="{5D0FEE9D-4CC8-44FB-93B8-FD231F464FE8}"/>
    <dataValidation allowBlank="1" showInputMessage="1" showErrorMessage="1" prompt="The display name of the property." sqref="I25" xr:uid="{08191402-7C9C-450B-B0B6-F8C85A8AC6EA}"/>
    <dataValidation allowBlank="1" showInputMessage="1" showErrorMessage="1" prompt="The identifier for the data type that is enforced on the property's values." sqref="J25" xr:uid="{6B214B52-F49F-49C5-85C8-F7438CCF7091}"/>
    <dataValidation allowBlank="1" showInputMessage="1" showErrorMessage="1" prompt="Describes how the property's values can change over time." sqref="K25" xr:uid="{01E961A5-B14E-42C4-950F-F9B804A47FE8}"/>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6763-2806-4D3B-92B6-B78B0891A089}">
  <sheetPr>
    <tabColor theme="7" tint="0.79998168889431442"/>
  </sheetPr>
  <dimension ref="B1:R79"/>
  <sheetViews>
    <sheetView showGridLines="0" topLeftCell="A19" zoomScale="70" zoomScaleNormal="70" workbookViewId="0">
      <selection activeCell="G54" sqref="G54"/>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N13" s="2"/>
      <c r="O13" s="2"/>
    </row>
    <row r="14" spans="2:15" ht="21" x14ac:dyDescent="0.25">
      <c r="B14" s="2"/>
      <c r="C14" s="2"/>
      <c r="D14" s="2"/>
      <c r="E14" s="56" t="s">
        <v>436</v>
      </c>
      <c r="F14" s="41"/>
      <c r="G14" s="41"/>
      <c r="H14" s="41"/>
      <c r="I14" s="41"/>
      <c r="J14" s="41"/>
      <c r="M14" s="42"/>
      <c r="N14" s="2"/>
      <c r="O14" s="2"/>
    </row>
    <row r="15" spans="2:15" x14ac:dyDescent="0.25">
      <c r="B15" s="2"/>
      <c r="C15" s="2"/>
      <c r="D15" s="2"/>
      <c r="E15" s="54" t="s">
        <v>429</v>
      </c>
      <c r="F15" s="54"/>
      <c r="G15" s="54"/>
      <c r="M15" s="42" t="s">
        <v>407</v>
      </c>
      <c r="N15" s="2"/>
      <c r="O15" s="2"/>
    </row>
    <row r="16" spans="2:15" x14ac:dyDescent="0.25">
      <c r="B16" s="2"/>
      <c r="C16" s="2"/>
      <c r="D16" s="2"/>
      <c r="E16" s="53" t="s">
        <v>430</v>
      </c>
      <c r="F16" s="54"/>
      <c r="G16" s="54"/>
      <c r="M16" s="42" t="s">
        <v>408</v>
      </c>
      <c r="N16" s="2"/>
      <c r="O16" s="2"/>
    </row>
    <row r="17" spans="2:18" x14ac:dyDescent="0.25">
      <c r="B17" s="2"/>
      <c r="C17" s="2"/>
      <c r="D17" s="2"/>
      <c r="E17" s="53"/>
      <c r="F17" s="54"/>
      <c r="G17" s="54"/>
      <c r="N17" s="2"/>
      <c r="O17" s="2"/>
    </row>
    <row r="18" spans="2:18" x14ac:dyDescent="0.25">
      <c r="B18" s="2"/>
      <c r="C18" s="2"/>
      <c r="D18" s="2"/>
      <c r="E18" s="54"/>
      <c r="F18" s="54"/>
      <c r="G18" s="54"/>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377</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378</v>
      </c>
      <c r="F25" s="61" t="s">
        <v>357</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379</v>
      </c>
      <c r="F27" s="89">
        <f ca="1">'Upserting market quotes'!F26</f>
        <v>43808.419596180553</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x14ac:dyDescent="0.25">
      <c r="B32" s="2"/>
      <c r="C32" s="2"/>
      <c r="D32" s="2"/>
      <c r="E32" s="2"/>
      <c r="F32" s="2"/>
      <c r="G32" s="2"/>
      <c r="H32" s="2"/>
      <c r="I32" s="2"/>
      <c r="J32" s="2"/>
      <c r="K32" s="11" t="s">
        <v>381</v>
      </c>
      <c r="L32" s="2"/>
      <c r="M32" s="90"/>
      <c r="N32" s="2"/>
      <c r="O32" s="2"/>
      <c r="P32" s="2"/>
      <c r="Q32" s="2"/>
    </row>
    <row r="33" spans="2:17" x14ac:dyDescent="0.25">
      <c r="B33" s="2"/>
      <c r="C33" s="2"/>
      <c r="D33" s="2"/>
      <c r="E33" s="91" t="str">
        <f t="array" aca="1" ref="E33:I44" ca="1">_xll.flAggregatePortfolio(F23,F25,K33:L39,L40)</f>
        <v>#ERROR: User session not authenticated</v>
      </c>
      <c r="F33" s="91" t="str">
        <f ca="1"/>
        <v>#ERROR: User session not authenticated</v>
      </c>
      <c r="G33" s="91" t="str">
        <f ca="1"/>
        <v>#ERROR: User session not authenticated</v>
      </c>
      <c r="H33" s="91" t="str">
        <f ca="1"/>
        <v>#ERROR: User session not authenticated</v>
      </c>
      <c r="I33" s="91" t="str">
        <f ca="1"/>
        <v>#ERROR: User session not authenticated</v>
      </c>
      <c r="J33" s="2"/>
      <c r="K33" s="92" t="s">
        <v>293</v>
      </c>
      <c r="L33" s="95" t="s">
        <v>365</v>
      </c>
      <c r="M33" s="96"/>
      <c r="N33" s="96"/>
      <c r="O33" s="96"/>
      <c r="P33" s="2"/>
      <c r="Q33" s="2"/>
    </row>
    <row r="34" spans="2:17" x14ac:dyDescent="0.25">
      <c r="B34" s="11"/>
      <c r="C34" s="2"/>
      <c r="D34" s="2"/>
      <c r="E34" s="93" t="str">
        <f ca="1"/>
        <v>#ERROR: User session not authenticated</v>
      </c>
      <c r="F34" s="101" t="str">
        <f ca="1"/>
        <v>#ERROR: User session not authenticated</v>
      </c>
      <c r="G34" s="102" t="str">
        <f ca="1"/>
        <v>#ERROR: User session not authenticated</v>
      </c>
      <c r="H34" s="102" t="str">
        <f ca="1"/>
        <v>#ERROR: User session not authenticated</v>
      </c>
      <c r="I34" s="102" t="str">
        <f ca="1"/>
        <v>#ERROR: User session not authenticated</v>
      </c>
      <c r="J34" s="2"/>
      <c r="K34" s="49" t="s">
        <v>382</v>
      </c>
      <c r="L34" s="97"/>
      <c r="M34" s="98"/>
      <c r="N34" s="98"/>
      <c r="O34" s="98"/>
      <c r="P34" s="2"/>
      <c r="Q34" s="2"/>
    </row>
    <row r="35" spans="2:17" x14ac:dyDescent="0.25">
      <c r="B35" s="11"/>
      <c r="C35" s="2"/>
      <c r="D35" s="2"/>
      <c r="E35" s="93" t="str">
        <f ca="1"/>
        <v>#ERROR: User session not authenticated</v>
      </c>
      <c r="F35" s="94" t="str">
        <f ca="1"/>
        <v>#ERROR: User session not authenticated</v>
      </c>
      <c r="G35" s="102" t="str">
        <f ca="1"/>
        <v>#ERROR: User session not authenticated</v>
      </c>
      <c r="H35" s="102" t="str">
        <f ca="1"/>
        <v>#ERROR: User session not authenticated</v>
      </c>
      <c r="I35" s="102" t="str">
        <f ca="1"/>
        <v>#ERROR: User session not authenticated</v>
      </c>
      <c r="J35" s="2"/>
      <c r="K35" s="49" t="s">
        <v>383</v>
      </c>
      <c r="L35" s="97"/>
      <c r="M35" s="98"/>
      <c r="N35" s="98"/>
      <c r="O35" s="98"/>
      <c r="P35" s="2"/>
      <c r="Q35" s="2"/>
    </row>
    <row r="36" spans="2:17" x14ac:dyDescent="0.25">
      <c r="B36" s="11"/>
      <c r="C36" s="2"/>
      <c r="D36" s="2"/>
      <c r="E36" s="93" t="str">
        <f ca="1"/>
        <v>#ERROR: User session not authenticated</v>
      </c>
      <c r="F36" s="94" t="str">
        <f ca="1"/>
        <v>#ERROR: User session not authenticated</v>
      </c>
      <c r="G36" s="102" t="str">
        <f ca="1"/>
        <v>#ERROR: User session not authenticated</v>
      </c>
      <c r="H36" s="102" t="str">
        <f ca="1"/>
        <v>#ERROR: User session not authenticated</v>
      </c>
      <c r="I36" s="102" t="str">
        <f ca="1"/>
        <v>#ERROR: User session not authenticated</v>
      </c>
      <c r="J36" s="2"/>
      <c r="K36" s="49" t="s">
        <v>384</v>
      </c>
      <c r="L36" s="99">
        <f ca="1">F27</f>
        <v>43808.419596180553</v>
      </c>
      <c r="M36" s="100"/>
      <c r="N36" s="100"/>
      <c r="O36" s="100"/>
      <c r="P36" s="2"/>
      <c r="Q36" s="2"/>
    </row>
    <row r="37" spans="2:17" x14ac:dyDescent="0.25">
      <c r="B37" s="11"/>
      <c r="C37" s="2"/>
      <c r="D37" s="2"/>
      <c r="E37" s="93" t="str">
        <f ca="1"/>
        <v>#ERROR: User session not authenticated</v>
      </c>
      <c r="F37" s="94" t="str">
        <f ca="1"/>
        <v>#ERROR: User session not authenticated</v>
      </c>
      <c r="G37" s="102" t="str">
        <f ca="1"/>
        <v>#ERROR: User session not authenticated</v>
      </c>
      <c r="H37" s="102" t="str">
        <f ca="1"/>
        <v>#ERROR: User session not authenticated</v>
      </c>
      <c r="I37" s="102" t="str">
        <f ca="1"/>
        <v>#ERROR: User session not authenticated</v>
      </c>
      <c r="J37" s="2"/>
      <c r="K37" s="49" t="s">
        <v>385</v>
      </c>
      <c r="L37" s="97" t="s">
        <v>427</v>
      </c>
      <c r="M37" s="98"/>
      <c r="N37" s="98"/>
      <c r="O37" s="98"/>
      <c r="P37" s="2"/>
      <c r="Q37" s="2"/>
    </row>
    <row r="38" spans="2:17" x14ac:dyDescent="0.25">
      <c r="B38" s="11"/>
      <c r="C38" s="2"/>
      <c r="D38" s="2"/>
      <c r="E38" s="93" t="str">
        <f ca="1"/>
        <v>#ERROR: User session not authenticated</v>
      </c>
      <c r="F38" s="94" t="str">
        <f ca="1"/>
        <v>#ERROR: User session not authenticated</v>
      </c>
      <c r="G38" s="102" t="str">
        <f ca="1"/>
        <v>#ERROR: User session not authenticated</v>
      </c>
      <c r="H38" s="102" t="str">
        <f ca="1"/>
        <v>#ERROR: User session not authenticated</v>
      </c>
      <c r="I38" s="102" t="str">
        <f ca="1"/>
        <v>#ERROR: User session not authenticated</v>
      </c>
      <c r="J38" s="2"/>
      <c r="K38" s="49" t="s">
        <v>386</v>
      </c>
      <c r="L38" s="97" t="s">
        <v>428</v>
      </c>
      <c r="M38" s="98"/>
      <c r="N38" s="98"/>
      <c r="O38" s="98"/>
      <c r="P38" s="2"/>
      <c r="Q38" s="2"/>
    </row>
    <row r="39" spans="2:17" x14ac:dyDescent="0.25">
      <c r="B39" s="11"/>
      <c r="C39" s="2"/>
      <c r="D39" s="2"/>
      <c r="E39" s="93" t="str">
        <f ca="1"/>
        <v>#ERROR: User session not authenticated</v>
      </c>
      <c r="F39" s="94" t="str">
        <f ca="1"/>
        <v>#ERROR: User session not authenticated</v>
      </c>
      <c r="G39" s="102" t="str">
        <f ca="1"/>
        <v>#ERROR: User session not authenticated</v>
      </c>
      <c r="H39" s="102" t="str">
        <f ca="1"/>
        <v>#ERROR: User session not authenticated</v>
      </c>
      <c r="I39" s="102" t="str">
        <f ca="1"/>
        <v>#ERROR: User session not authenticated</v>
      </c>
      <c r="J39" s="2"/>
      <c r="K39" s="49" t="s">
        <v>387</v>
      </c>
      <c r="L39" s="97"/>
      <c r="M39" s="98"/>
      <c r="N39" s="98"/>
      <c r="O39" s="98"/>
      <c r="P39" s="2"/>
      <c r="Q39" s="2"/>
    </row>
    <row r="40" spans="2:17" ht="15" customHeight="1" x14ac:dyDescent="0.25">
      <c r="B40" s="11"/>
      <c r="C40" s="2"/>
      <c r="D40" s="2"/>
      <c r="E40" s="93" t="str">
        <f ca="1"/>
        <v>#ERROR: User session not authenticated</v>
      </c>
      <c r="F40" s="94" t="str">
        <f ca="1"/>
        <v>#ERROR: User session not authenticated</v>
      </c>
      <c r="G40" s="102" t="str">
        <f ca="1"/>
        <v>#ERROR: User session not authenticated</v>
      </c>
      <c r="H40" s="102" t="str">
        <f ca="1"/>
        <v>#ERROR: User session not authenticated</v>
      </c>
      <c r="I40" s="102" t="str">
        <f ca="1"/>
        <v>#ERROR: User session not authenticated</v>
      </c>
      <c r="J40" s="2"/>
      <c r="K40" s="49" t="s">
        <v>388</v>
      </c>
      <c r="L40" s="110" t="s">
        <v>389</v>
      </c>
      <c r="M40" s="111"/>
      <c r="N40" s="111"/>
      <c r="O40" s="111"/>
      <c r="P40" s="2"/>
      <c r="Q40" s="2"/>
    </row>
    <row r="41" spans="2:17" x14ac:dyDescent="0.25">
      <c r="B41" s="11"/>
      <c r="C41" s="2"/>
      <c r="D41" s="2"/>
      <c r="E41" s="93" t="str">
        <f ca="1"/>
        <v>#ERROR: User session not authenticated</v>
      </c>
      <c r="F41" s="94" t="str">
        <f ca="1"/>
        <v>#ERROR: User session not authenticated</v>
      </c>
      <c r="G41" s="102" t="str">
        <f ca="1"/>
        <v>#ERROR: User session not authenticated</v>
      </c>
      <c r="H41" s="102" t="str">
        <f ca="1"/>
        <v>#ERROR: User session not authenticated</v>
      </c>
      <c r="I41" s="102" t="str">
        <f ca="1"/>
        <v>#ERROR: User session not authenticated</v>
      </c>
      <c r="J41" s="2"/>
      <c r="K41" s="49"/>
      <c r="L41" s="110"/>
      <c r="M41" s="111"/>
      <c r="N41" s="111"/>
      <c r="O41" s="111"/>
      <c r="P41" s="2"/>
      <c r="Q41" s="2"/>
    </row>
    <row r="42" spans="2:17" x14ac:dyDescent="0.25">
      <c r="B42" s="11"/>
      <c r="C42" s="2"/>
      <c r="D42" s="2"/>
      <c r="E42" s="93" t="str">
        <f ca="1"/>
        <v>#ERROR: User session not authenticated</v>
      </c>
      <c r="F42" s="94" t="str">
        <f ca="1"/>
        <v>#ERROR: User session not authenticated</v>
      </c>
      <c r="G42" s="102" t="str">
        <f ca="1"/>
        <v>#ERROR: User session not authenticated</v>
      </c>
      <c r="H42" s="102" t="str">
        <f ca="1"/>
        <v>#ERROR: User session not authenticated</v>
      </c>
      <c r="I42" s="102" t="str">
        <f ca="1"/>
        <v>#ERROR: User session not authenticated</v>
      </c>
      <c r="J42" s="2"/>
      <c r="K42" s="49"/>
      <c r="L42" s="110"/>
      <c r="M42" s="111"/>
      <c r="N42" s="111"/>
      <c r="O42" s="111"/>
      <c r="P42" s="2"/>
      <c r="Q42" s="2"/>
    </row>
    <row r="43" spans="2:17" x14ac:dyDescent="0.25">
      <c r="B43" s="11"/>
      <c r="C43" s="2"/>
      <c r="D43" s="2"/>
      <c r="E43" s="93" t="str">
        <f ca="1"/>
        <v>#ERROR: User session not authenticated</v>
      </c>
      <c r="F43" s="94" t="str">
        <f ca="1"/>
        <v>#ERROR: User session not authenticated</v>
      </c>
      <c r="G43" s="102" t="str">
        <f ca="1"/>
        <v>#ERROR: User session not authenticated</v>
      </c>
      <c r="H43" s="102" t="str">
        <f ca="1"/>
        <v>#ERROR: User session not authenticated</v>
      </c>
      <c r="I43" s="102" t="str">
        <f ca="1"/>
        <v>#ERROR: User session not authenticated</v>
      </c>
      <c r="J43" s="2"/>
      <c r="K43" s="49"/>
      <c r="L43" s="110"/>
      <c r="M43" s="111"/>
      <c r="N43" s="111"/>
      <c r="O43" s="111"/>
      <c r="P43" s="2"/>
      <c r="Q43" s="2"/>
    </row>
    <row r="44" spans="2:17" x14ac:dyDescent="0.25">
      <c r="B44" s="11"/>
      <c r="C44" s="2"/>
      <c r="D44" s="2"/>
      <c r="E44" s="93" t="str">
        <f ca="1"/>
        <v>#ERROR: User session not authenticated</v>
      </c>
      <c r="F44" s="94" t="str">
        <f ca="1"/>
        <v>#ERROR: User session not authenticated</v>
      </c>
      <c r="G44" s="102" t="str">
        <f ca="1"/>
        <v>#ERROR: User session not authenticated</v>
      </c>
      <c r="H44" s="102" t="str">
        <f ca="1"/>
        <v>#ERROR: User session not authenticated</v>
      </c>
      <c r="I44" s="102" t="str">
        <f ca="1"/>
        <v>#ERROR: User session not authenticated</v>
      </c>
      <c r="J44" s="2"/>
      <c r="K44" s="49"/>
      <c r="L44" s="110"/>
      <c r="M44" s="111"/>
      <c r="N44" s="111"/>
      <c r="O44" s="111"/>
      <c r="P44" s="2"/>
      <c r="Q44" s="2"/>
    </row>
    <row r="45" spans="2:17" x14ac:dyDescent="0.25">
      <c r="B45" s="11"/>
      <c r="C45" s="2"/>
      <c r="D45" s="2"/>
      <c r="E45" s="93"/>
      <c r="F45" s="94"/>
      <c r="G45" s="102"/>
      <c r="H45" s="102"/>
      <c r="I45" s="102"/>
      <c r="J45" s="2"/>
      <c r="K45" s="49"/>
      <c r="L45" s="110"/>
      <c r="M45" s="111"/>
      <c r="N45" s="111"/>
      <c r="O45" s="111"/>
      <c r="P45" s="2"/>
      <c r="Q45" s="2"/>
    </row>
    <row r="46" spans="2:17" x14ac:dyDescent="0.25">
      <c r="B46" s="11"/>
      <c r="C46" s="2"/>
      <c r="D46" s="2"/>
      <c r="E46" s="93"/>
      <c r="F46" s="94"/>
      <c r="G46" s="102"/>
      <c r="H46" s="102"/>
      <c r="I46" s="102"/>
      <c r="J46" s="2"/>
      <c r="K46" s="49"/>
      <c r="L46" s="110"/>
      <c r="M46" s="111"/>
      <c r="N46" s="111"/>
      <c r="O46" s="111"/>
      <c r="P46" s="2"/>
      <c r="Q46" s="2"/>
    </row>
    <row r="47" spans="2:17" x14ac:dyDescent="0.25">
      <c r="B47" s="11"/>
      <c r="C47" s="2"/>
      <c r="D47" s="2"/>
      <c r="E47" s="93"/>
      <c r="F47" s="94"/>
      <c r="G47" s="102"/>
      <c r="H47" s="102"/>
      <c r="I47" s="102"/>
      <c r="J47" s="2"/>
      <c r="K47" s="49"/>
      <c r="L47" s="110"/>
      <c r="M47" s="111"/>
      <c r="N47" s="111"/>
      <c r="O47" s="111"/>
      <c r="P47" s="2"/>
      <c r="Q47" s="2"/>
    </row>
    <row r="48" spans="2:17" x14ac:dyDescent="0.25">
      <c r="B48" s="2"/>
      <c r="C48" s="2"/>
      <c r="D48" s="2"/>
      <c r="E48" s="2"/>
      <c r="F48" s="2"/>
      <c r="G48" s="2"/>
      <c r="H48" s="2"/>
      <c r="I48" s="2"/>
      <c r="J48" s="2"/>
      <c r="K48" s="2"/>
      <c r="L48" s="2"/>
      <c r="M48" s="2"/>
      <c r="N48" s="2"/>
      <c r="O48" s="2"/>
      <c r="P48" s="2"/>
      <c r="Q48" s="2"/>
    </row>
    <row r="50" spans="2:17" x14ac:dyDescent="0.25">
      <c r="B50" s="2"/>
      <c r="C50" s="2"/>
      <c r="D50" s="2"/>
      <c r="E50" s="11"/>
      <c r="F50" s="2"/>
      <c r="G50" s="11"/>
      <c r="H50" s="11"/>
      <c r="I50" s="11"/>
      <c r="J50" s="11"/>
      <c r="K50" s="11"/>
      <c r="L50" s="11"/>
      <c r="M50" s="2"/>
      <c r="N50" s="2"/>
      <c r="O50" s="2"/>
    </row>
    <row r="51" spans="2:17" x14ac:dyDescent="0.25">
      <c r="B51" s="2"/>
      <c r="C51" s="2"/>
      <c r="D51" s="2"/>
      <c r="E51" t="s">
        <v>431</v>
      </c>
      <c r="N51" s="2"/>
      <c r="O51" s="2"/>
    </row>
    <row r="52" spans="2:17" ht="20.25" x14ac:dyDescent="0.25">
      <c r="B52" s="2"/>
      <c r="C52" s="2"/>
      <c r="D52" s="2"/>
      <c r="E52" t="s">
        <v>432</v>
      </c>
      <c r="F52" s="41"/>
      <c r="G52" s="108">
        <f>'Securitising base fund'!G50</f>
        <v>40000</v>
      </c>
      <c r="H52" s="41"/>
      <c r="I52" s="41"/>
      <c r="J52" s="41"/>
      <c r="M52" s="42"/>
      <c r="N52" s="2"/>
      <c r="O52" s="2"/>
    </row>
    <row r="53" spans="2:17" ht="20.25" x14ac:dyDescent="0.25">
      <c r="B53" s="2"/>
      <c r="C53" s="2"/>
      <c r="D53" s="2"/>
      <c r="E53" t="s">
        <v>433</v>
      </c>
      <c r="F53" s="41"/>
      <c r="G53" s="108" t="str">
        <f ca="1">F34</f>
        <v>#ERROR: User session not authenticated</v>
      </c>
      <c r="M53" s="42"/>
      <c r="N53" s="2"/>
      <c r="O53" s="2"/>
    </row>
    <row r="54" spans="2:17" x14ac:dyDescent="0.25">
      <c r="B54" s="2"/>
      <c r="C54" s="2"/>
      <c r="D54" s="2"/>
      <c r="E54" s="53" t="s">
        <v>434</v>
      </c>
      <c r="F54" s="54"/>
      <c r="G54" s="54" t="e">
        <f ca="1">ROUND(G53/G52,2)</f>
        <v>#VALUE!</v>
      </c>
      <c r="M54" s="42"/>
      <c r="N54" s="2"/>
      <c r="O54" s="2"/>
    </row>
    <row r="55" spans="2:17" x14ac:dyDescent="0.25">
      <c r="B55" s="2"/>
      <c r="C55" s="2"/>
      <c r="D55" s="2"/>
      <c r="E55" s="53"/>
      <c r="F55" s="54"/>
      <c r="G55" s="54"/>
      <c r="N55" s="2"/>
      <c r="O55" s="2"/>
    </row>
    <row r="56" spans="2:17" x14ac:dyDescent="0.25">
      <c r="B56" s="2"/>
      <c r="C56" s="2"/>
      <c r="D56" s="2"/>
      <c r="E56" s="54"/>
      <c r="F56" s="54"/>
      <c r="G56" s="54"/>
      <c r="N56" s="2"/>
      <c r="O56" s="2"/>
    </row>
    <row r="57" spans="2:17" x14ac:dyDescent="0.25">
      <c r="B57" s="2"/>
      <c r="C57" s="2"/>
      <c r="D57" s="2"/>
      <c r="E57" s="2"/>
      <c r="F57" s="2"/>
      <c r="G57" s="2"/>
      <c r="H57" s="2"/>
      <c r="I57" s="2"/>
      <c r="J57" s="2"/>
      <c r="K57" s="2"/>
      <c r="L57" s="2"/>
      <c r="M57" s="2"/>
      <c r="N57" s="2"/>
      <c r="O57" s="2"/>
    </row>
    <row r="58" spans="2:17" ht="14.25" customHeight="1" x14ac:dyDescent="0.25"/>
    <row r="60" spans="2:17" x14ac:dyDescent="0.25">
      <c r="E60" t="s">
        <v>435</v>
      </c>
    </row>
    <row r="61" spans="2:17" ht="15.75" thickBot="1" x14ac:dyDescent="0.3">
      <c r="B61" s="2"/>
      <c r="C61" s="2"/>
      <c r="D61" s="2"/>
      <c r="E61" s="55"/>
      <c r="F61" s="55"/>
      <c r="G61" s="55"/>
      <c r="H61" s="2"/>
      <c r="I61" s="2"/>
      <c r="J61" s="2"/>
      <c r="K61" s="2"/>
      <c r="L61" s="2"/>
      <c r="M61" s="2"/>
      <c r="N61" s="2"/>
      <c r="O61" s="2"/>
      <c r="P61" s="2"/>
      <c r="Q61" s="2"/>
    </row>
    <row r="62" spans="2:17" ht="15.75" thickBot="1" x14ac:dyDescent="0.3">
      <c r="B62" s="2"/>
      <c r="C62" s="2"/>
      <c r="D62" s="2"/>
      <c r="E62" s="11" t="s">
        <v>182</v>
      </c>
      <c r="F62" s="61" t="s">
        <v>323</v>
      </c>
      <c r="G62" s="55"/>
      <c r="H62" s="2"/>
      <c r="I62" s="2"/>
      <c r="J62" s="2"/>
      <c r="K62" s="2"/>
      <c r="L62" s="2"/>
      <c r="M62" s="2"/>
      <c r="N62" s="2"/>
      <c r="O62" s="2"/>
      <c r="P62" s="2"/>
      <c r="Q62" s="2"/>
    </row>
    <row r="63" spans="2:17" x14ac:dyDescent="0.25">
      <c r="B63" s="2"/>
      <c r="C63" s="2"/>
      <c r="D63" s="2"/>
      <c r="E63" s="11"/>
      <c r="F63" s="11"/>
      <c r="G63" s="11"/>
      <c r="H63" s="2"/>
      <c r="I63" s="2"/>
      <c r="J63" s="2"/>
      <c r="K63" s="2"/>
      <c r="L63" s="2"/>
      <c r="M63" s="2"/>
      <c r="N63" s="2"/>
      <c r="O63" s="2"/>
      <c r="P63" s="2"/>
      <c r="Q63" s="2"/>
    </row>
    <row r="64" spans="2:17" x14ac:dyDescent="0.25">
      <c r="B64" s="2"/>
      <c r="C64" s="2"/>
      <c r="D64" s="2"/>
      <c r="E64" s="11" t="s">
        <v>190</v>
      </c>
      <c r="F64" s="74">
        <f ca="1">NOW()-4</f>
        <v>43808.419595949075</v>
      </c>
      <c r="G64" s="55" t="s">
        <v>358</v>
      </c>
      <c r="H64" s="2"/>
      <c r="I64" s="2"/>
      <c r="J64" s="2"/>
      <c r="K64" s="2"/>
      <c r="L64" s="2"/>
      <c r="M64" s="2"/>
      <c r="N64" s="2"/>
      <c r="O64" s="2"/>
      <c r="P64" s="2"/>
      <c r="Q64" s="2"/>
    </row>
    <row r="65" spans="2:17" x14ac:dyDescent="0.25">
      <c r="B65" s="2"/>
      <c r="C65" s="2"/>
      <c r="D65" s="2"/>
      <c r="E65" s="11"/>
      <c r="F65" s="11"/>
      <c r="G65" s="55"/>
      <c r="H65" s="2"/>
      <c r="I65" s="2"/>
      <c r="J65" s="2"/>
      <c r="K65" s="2"/>
      <c r="L65" s="2"/>
      <c r="M65" s="2"/>
      <c r="N65" s="2"/>
      <c r="O65" s="2"/>
      <c r="P65" s="2"/>
      <c r="Q65" s="2"/>
    </row>
    <row r="66" spans="2:17" x14ac:dyDescent="0.25">
      <c r="B66" s="2"/>
      <c r="C66" s="2"/>
      <c r="D66" s="2"/>
      <c r="E66" s="11" t="s">
        <v>3</v>
      </c>
      <c r="F66" s="2"/>
      <c r="G66" s="2"/>
      <c r="H66" s="2"/>
      <c r="I66" s="2"/>
      <c r="J66" s="2"/>
      <c r="K66" s="2"/>
      <c r="L66" s="2"/>
      <c r="M66" s="2"/>
      <c r="N66" s="2"/>
      <c r="O66" s="2"/>
      <c r="P66" s="2"/>
      <c r="Q66" s="2"/>
    </row>
    <row r="67" spans="2:17" x14ac:dyDescent="0.25">
      <c r="B67" s="2"/>
      <c r="C67" s="2"/>
      <c r="D67" s="2"/>
      <c r="E67" s="9" t="s">
        <v>359</v>
      </c>
      <c r="F67" s="9" t="s">
        <v>360</v>
      </c>
      <c r="G67" s="9" t="s">
        <v>361</v>
      </c>
      <c r="H67" s="7" t="s">
        <v>362</v>
      </c>
      <c r="I67" s="9" t="s">
        <v>363</v>
      </c>
      <c r="J67" s="9" t="s">
        <v>364</v>
      </c>
      <c r="K67" s="9" t="s">
        <v>365</v>
      </c>
      <c r="L67" s="6" t="s">
        <v>192</v>
      </c>
      <c r="M67" s="6" t="s">
        <v>366</v>
      </c>
      <c r="N67" s="6" t="s">
        <v>367</v>
      </c>
      <c r="O67" s="6" t="s">
        <v>368</v>
      </c>
      <c r="P67" s="6" t="s">
        <v>369</v>
      </c>
      <c r="Q67" s="2"/>
    </row>
    <row r="68" spans="2:17" x14ac:dyDescent="0.25">
      <c r="B68" s="2"/>
      <c r="C68" s="2"/>
      <c r="D68" s="11">
        <v>1</v>
      </c>
      <c r="E68" s="38" t="s">
        <v>370</v>
      </c>
      <c r="F68" s="49"/>
      <c r="G68" s="38" t="s">
        <v>228</v>
      </c>
      <c r="H68" s="109" t="str">
        <f>'Securitising base fund'!K42</f>
        <v>#ERROR: User session not authenticated</v>
      </c>
      <c r="I68" s="21" t="s">
        <v>194</v>
      </c>
      <c r="J68" s="21" t="s">
        <v>371</v>
      </c>
      <c r="K68" s="33" t="e">
        <f ca="1">G54</f>
        <v>#VALUE!</v>
      </c>
      <c r="L68" s="43" t="s">
        <v>8</v>
      </c>
      <c r="M68" s="87">
        <f ca="1">F64</f>
        <v>43808.419595949075</v>
      </c>
      <c r="N68" s="50"/>
      <c r="O68" s="50"/>
      <c r="P68" s="50" t="str">
        <f ca="1">_xll.flQuotesAdd(F62,E67:O72)</f>
        <v>#ERROR: User session not authenticated</v>
      </c>
      <c r="Q68" s="2"/>
    </row>
    <row r="69" spans="2:17" x14ac:dyDescent="0.25">
      <c r="B69" s="2"/>
      <c r="C69" s="2"/>
      <c r="D69" s="11">
        <v>2</v>
      </c>
      <c r="E69" s="38"/>
      <c r="F69" s="49"/>
      <c r="G69" s="38"/>
      <c r="H69" s="38"/>
      <c r="I69" s="21"/>
      <c r="J69" s="21"/>
      <c r="K69" s="33"/>
      <c r="L69" s="43"/>
      <c r="M69" s="87"/>
      <c r="N69" s="43"/>
      <c r="O69" s="43"/>
      <c r="P69" s="43"/>
      <c r="Q69" s="2"/>
    </row>
    <row r="70" spans="2:17" x14ac:dyDescent="0.25">
      <c r="B70" s="2"/>
      <c r="C70" s="2"/>
      <c r="D70" s="11">
        <v>3</v>
      </c>
      <c r="E70" s="38"/>
      <c r="F70" s="49"/>
      <c r="G70" s="38"/>
      <c r="H70" s="38"/>
      <c r="I70" s="21"/>
      <c r="J70" s="21"/>
      <c r="K70" s="33"/>
      <c r="L70" s="43"/>
      <c r="M70" s="87"/>
      <c r="N70" s="43"/>
      <c r="O70" s="43"/>
      <c r="P70" s="43"/>
      <c r="Q70" s="2"/>
    </row>
    <row r="71" spans="2:17" x14ac:dyDescent="0.25">
      <c r="B71" s="2"/>
      <c r="C71" s="2"/>
      <c r="D71" s="11">
        <v>4</v>
      </c>
      <c r="E71" s="38"/>
      <c r="F71" s="58"/>
      <c r="G71" s="38"/>
      <c r="H71" s="36"/>
      <c r="I71" s="21"/>
      <c r="J71" s="21"/>
      <c r="K71" s="33"/>
      <c r="L71" s="43"/>
      <c r="M71" s="87"/>
      <c r="N71" s="87"/>
      <c r="O71" s="87"/>
      <c r="P71" s="87"/>
      <c r="Q71" s="2"/>
    </row>
    <row r="72" spans="2:17" x14ac:dyDescent="0.25">
      <c r="B72" s="2"/>
      <c r="C72" s="2"/>
      <c r="D72" s="11">
        <v>5</v>
      </c>
      <c r="E72" s="58"/>
      <c r="F72" s="58"/>
      <c r="G72" s="76"/>
      <c r="H72" s="32"/>
      <c r="I72" s="38"/>
      <c r="J72" s="32"/>
      <c r="K72" s="33"/>
      <c r="L72" s="34"/>
      <c r="M72" s="34"/>
      <c r="N72" s="34"/>
      <c r="O72" s="34"/>
      <c r="P72" s="34"/>
      <c r="Q72" s="2"/>
    </row>
    <row r="73" spans="2:17" x14ac:dyDescent="0.25">
      <c r="B73" s="2"/>
      <c r="C73" s="2"/>
      <c r="D73" s="11">
        <v>6</v>
      </c>
      <c r="E73" s="58"/>
      <c r="F73" s="58"/>
      <c r="G73" s="76"/>
      <c r="H73" s="32"/>
      <c r="I73" s="38"/>
      <c r="J73" s="32"/>
      <c r="K73" s="33"/>
      <c r="L73" s="34"/>
      <c r="M73" s="34"/>
      <c r="N73" s="34"/>
      <c r="O73" s="34"/>
      <c r="P73" s="34"/>
      <c r="Q73" s="2"/>
    </row>
    <row r="74" spans="2:17" x14ac:dyDescent="0.25">
      <c r="B74" s="2"/>
      <c r="C74" s="2"/>
      <c r="D74" s="11">
        <v>7</v>
      </c>
      <c r="E74" s="58"/>
      <c r="F74" s="58"/>
      <c r="G74" s="76"/>
      <c r="H74" s="32"/>
      <c r="I74" s="38"/>
      <c r="J74" s="32"/>
      <c r="K74" s="33"/>
      <c r="L74" s="34"/>
      <c r="M74" s="34"/>
      <c r="N74" s="34"/>
      <c r="O74" s="34"/>
      <c r="P74" s="34"/>
      <c r="Q74" s="2"/>
    </row>
    <row r="75" spans="2:17" x14ac:dyDescent="0.25">
      <c r="B75" s="2"/>
      <c r="C75" s="2"/>
      <c r="D75" s="11">
        <v>8</v>
      </c>
      <c r="E75" s="58"/>
      <c r="F75" s="58"/>
      <c r="G75" s="76"/>
      <c r="H75" s="32"/>
      <c r="I75" s="38"/>
      <c r="J75" s="32"/>
      <c r="K75" s="33"/>
      <c r="L75" s="34"/>
      <c r="M75" s="34"/>
      <c r="N75" s="34"/>
      <c r="O75" s="34"/>
      <c r="P75" s="34"/>
      <c r="Q75" s="2"/>
    </row>
    <row r="76" spans="2:17" x14ac:dyDescent="0.25">
      <c r="B76" s="2"/>
      <c r="C76" s="2"/>
      <c r="D76" s="11">
        <v>9</v>
      </c>
      <c r="E76" s="58"/>
      <c r="F76" s="58"/>
      <c r="G76" s="76"/>
      <c r="H76" s="32"/>
      <c r="I76" s="38"/>
      <c r="J76" s="32"/>
      <c r="K76" s="33"/>
      <c r="L76" s="34"/>
      <c r="M76" s="34"/>
      <c r="N76" s="34"/>
      <c r="O76" s="34"/>
      <c r="P76" s="34"/>
      <c r="Q76" s="2"/>
    </row>
    <row r="77" spans="2:17" x14ac:dyDescent="0.25">
      <c r="B77" s="2"/>
      <c r="C77" s="2"/>
      <c r="D77" s="11">
        <v>10</v>
      </c>
      <c r="E77" s="58"/>
      <c r="F77" s="58"/>
      <c r="G77" s="76"/>
      <c r="H77" s="32"/>
      <c r="I77" s="38"/>
      <c r="J77" s="32"/>
      <c r="K77" s="33"/>
      <c r="L77" s="34"/>
      <c r="M77" s="34"/>
      <c r="N77" s="34"/>
      <c r="O77" s="34"/>
      <c r="P77" s="34"/>
      <c r="Q77" s="2"/>
    </row>
    <row r="78" spans="2:17" x14ac:dyDescent="0.25">
      <c r="B78" s="2"/>
      <c r="C78" s="2"/>
      <c r="D78" s="2"/>
      <c r="E78" s="55"/>
      <c r="F78" s="55"/>
      <c r="G78" s="55"/>
      <c r="H78" s="2"/>
      <c r="I78" s="2"/>
      <c r="J78" s="2"/>
      <c r="K78" s="2"/>
      <c r="L78" s="2"/>
      <c r="M78" s="2"/>
      <c r="N78" s="2"/>
      <c r="O78" s="2"/>
      <c r="P78" s="2"/>
      <c r="Q78" s="2"/>
    </row>
    <row r="79" spans="2:17" x14ac:dyDescent="0.25">
      <c r="B79" s="2"/>
      <c r="C79" s="2"/>
      <c r="D79" s="2"/>
      <c r="E79" s="11"/>
      <c r="F79" s="55"/>
      <c r="G79" s="55"/>
      <c r="H79" s="2"/>
      <c r="I79" s="2"/>
      <c r="J79" s="2"/>
      <c r="K79" s="2"/>
      <c r="L79" s="2"/>
      <c r="M79" s="2"/>
      <c r="N79" s="2"/>
      <c r="O79" s="2"/>
      <c r="P79" s="2"/>
      <c r="Q79" s="2"/>
    </row>
  </sheetData>
  <mergeCells count="1">
    <mergeCell ref="L40:O47"/>
  </mergeCells>
  <hyperlinks>
    <hyperlink ref="M15" r:id="rId1" display="https://support.lusid.com/what-is-a-recipe-and-how-are-they-used" xr:uid="{DEE62231-BE6F-4C0F-90A8-916678DD9E3A}"/>
    <hyperlink ref="M16" r:id="rId2" location="operation/GetAggregationByPortfolio" display="https://docs.lusid.com/ - operation/GetAggregationByPortfolio" xr:uid="{6E5ECB60-319E-4642-A72D-7FBC25A7365D}"/>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65CA-80A9-45EB-9343-6E81B58B3E11}">
  <sheetPr>
    <tabColor theme="8" tint="0.79998168889431442"/>
  </sheetPr>
  <dimension ref="A1:N44"/>
  <sheetViews>
    <sheetView showGridLines="0" zoomScale="85" zoomScaleNormal="85" workbookViewId="0">
      <selection activeCell="H29" sqref="H29"/>
    </sheetView>
  </sheetViews>
  <sheetFormatPr defaultRowHeight="15" x14ac:dyDescent="0.25"/>
  <cols>
    <col min="1" max="1" width="6.5703125" customWidth="1"/>
    <col min="2" max="2" width="2.5703125" customWidth="1"/>
    <col min="3" max="3" width="1" customWidth="1"/>
    <col min="4" max="4" width="3.28515625" customWidth="1"/>
    <col min="5" max="5" width="58.7109375" customWidth="1"/>
    <col min="6" max="6" width="41.28515625"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438</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439</v>
      </c>
      <c r="F15" s="54"/>
      <c r="G15" s="54"/>
      <c r="H15" s="54"/>
      <c r="I15" s="54"/>
      <c r="J15" s="54"/>
      <c r="K15" s="82"/>
      <c r="L15" s="11"/>
    </row>
    <row r="16" spans="1:14" x14ac:dyDescent="0.25">
      <c r="A16" s="54"/>
      <c r="B16" s="55"/>
      <c r="C16" s="55"/>
      <c r="D16" s="55"/>
      <c r="E16" s="54" t="s">
        <v>440</v>
      </c>
      <c r="F16" s="54"/>
      <c r="G16" s="54"/>
      <c r="H16" s="54"/>
      <c r="I16" s="54"/>
      <c r="J16" s="54"/>
      <c r="K16" s="54"/>
      <c r="L16" s="11"/>
    </row>
    <row r="17" spans="1:14" x14ac:dyDescent="0.25">
      <c r="A17" s="54"/>
      <c r="B17" s="55"/>
      <c r="C17" s="55"/>
      <c r="D17" s="55"/>
      <c r="E17" s="54" t="s">
        <v>441</v>
      </c>
      <c r="F17" s="54"/>
      <c r="G17" s="54"/>
      <c r="H17" s="54"/>
      <c r="I17" s="54"/>
      <c r="J17" s="54"/>
      <c r="K17" s="82"/>
      <c r="L17" s="11"/>
    </row>
    <row r="18" spans="1:14" x14ac:dyDescent="0.25">
      <c r="A18" s="54"/>
      <c r="B18" s="55"/>
      <c r="C18" s="55"/>
      <c r="D18" s="55"/>
      <c r="E18" s="54"/>
      <c r="F18" s="54"/>
      <c r="G18" s="54"/>
      <c r="H18" s="54"/>
      <c r="I18" s="54"/>
      <c r="J18" s="54"/>
      <c r="K18" s="42"/>
      <c r="L18" s="11"/>
    </row>
    <row r="19" spans="1:14" x14ac:dyDescent="0.25">
      <c r="A19" s="54"/>
      <c r="B19" s="55"/>
      <c r="C19" s="55"/>
      <c r="D19" s="55"/>
      <c r="E19" s="54"/>
      <c r="F19" s="54"/>
      <c r="G19" s="54"/>
      <c r="H19" s="54"/>
      <c r="I19" s="54"/>
      <c r="J19" s="54"/>
      <c r="K19" s="54"/>
      <c r="L19" s="2"/>
    </row>
    <row r="20" spans="1:14" x14ac:dyDescent="0.25">
      <c r="A20" s="54"/>
      <c r="B20" s="55"/>
      <c r="C20" s="55"/>
      <c r="D20" s="55"/>
      <c r="E20" s="54"/>
      <c r="F20" s="54"/>
      <c r="G20" s="54"/>
      <c r="H20" s="54"/>
      <c r="I20" s="54"/>
      <c r="J20" s="54"/>
      <c r="K20" s="42"/>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e">
        <f t="array" aca="1" ref="E27" ca="1">_xll.fbnPortfoliosAdd_Template()</f>
        <v>#NAME?</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442</v>
      </c>
      <c r="F29" s="58" t="s">
        <v>443</v>
      </c>
      <c r="G29" s="59" t="s">
        <v>444</v>
      </c>
      <c r="H29" s="74">
        <f ca="1">NOW()-365</f>
        <v>43447.419595949075</v>
      </c>
      <c r="I29" s="59" t="s">
        <v>14</v>
      </c>
      <c r="J29" s="83"/>
      <c r="K29" s="73" t="s">
        <v>226</v>
      </c>
      <c r="L29" s="38"/>
      <c r="M29" s="38" t="str">
        <f t="array" aca="1" ref="M29:M33" ca="1">_xll.flPortfoliosAdd(F25,E28:L33)</f>
        <v>#ERROR: User session not authenticated</v>
      </c>
      <c r="N29" s="17"/>
    </row>
    <row r="30" spans="1:14" x14ac:dyDescent="0.25">
      <c r="A30" s="54"/>
      <c r="B30" s="55"/>
      <c r="C30" s="55"/>
      <c r="D30" s="11">
        <v>2</v>
      </c>
      <c r="E30" s="59" t="s">
        <v>445</v>
      </c>
      <c r="F30" s="58" t="s">
        <v>446</v>
      </c>
      <c r="G30" s="59" t="s">
        <v>447</v>
      </c>
      <c r="H30" s="74">
        <f ca="1">NOW()-365</f>
        <v>43447.419595949075</v>
      </c>
      <c r="I30" s="59" t="s">
        <v>69</v>
      </c>
      <c r="J30" s="83"/>
      <c r="K30" s="73" t="s">
        <v>226</v>
      </c>
      <c r="L30" s="35"/>
      <c r="M30" s="38" t="str">
        <f ca="1"/>
        <v>#ERROR: User session not authenticated</v>
      </c>
      <c r="N30" s="2"/>
    </row>
    <row r="31" spans="1:14" x14ac:dyDescent="0.25">
      <c r="A31" s="54"/>
      <c r="B31" s="55"/>
      <c r="C31" s="55"/>
      <c r="D31" s="11">
        <v>3</v>
      </c>
      <c r="E31" s="59" t="s">
        <v>448</v>
      </c>
      <c r="F31" s="58" t="s">
        <v>449</v>
      </c>
      <c r="G31" s="59" t="s">
        <v>450</v>
      </c>
      <c r="H31" s="74">
        <f ca="1">NOW()-365</f>
        <v>43447.419595949075</v>
      </c>
      <c r="I31" s="59" t="s">
        <v>8</v>
      </c>
      <c r="J31" s="83"/>
      <c r="K31" s="73" t="s">
        <v>226</v>
      </c>
      <c r="L31" s="35"/>
      <c r="M31" s="38" t="str">
        <f ca="1"/>
        <v>#ERROR: User session not authenticated</v>
      </c>
      <c r="N31" s="2"/>
    </row>
    <row r="32" spans="1:14" x14ac:dyDescent="0.25">
      <c r="A32" s="54"/>
      <c r="B32" s="55"/>
      <c r="C32" s="55"/>
      <c r="D32" s="11">
        <v>4</v>
      </c>
      <c r="E32" s="59" t="s">
        <v>451</v>
      </c>
      <c r="F32" s="58" t="s">
        <v>452</v>
      </c>
      <c r="G32" s="59" t="s">
        <v>453</v>
      </c>
      <c r="H32" s="74">
        <f ca="1">NOW()-365</f>
        <v>43447.419595949075</v>
      </c>
      <c r="I32" s="59" t="s">
        <v>5</v>
      </c>
      <c r="J32" s="83"/>
      <c r="K32" s="73" t="s">
        <v>226</v>
      </c>
      <c r="L32" s="35"/>
      <c r="M32" s="38" t="str">
        <f ca="1"/>
        <v>#ERROR: User session not authenticated</v>
      </c>
      <c r="N32" s="2"/>
    </row>
    <row r="33" spans="1:14" x14ac:dyDescent="0.25">
      <c r="A33" s="54"/>
      <c r="B33" s="55"/>
      <c r="C33" s="55"/>
      <c r="D33" s="11">
        <v>5</v>
      </c>
      <c r="E33" s="59" t="s">
        <v>454</v>
      </c>
      <c r="F33" s="58" t="s">
        <v>455</v>
      </c>
      <c r="G33" s="59" t="s">
        <v>456</v>
      </c>
      <c r="H33" s="74">
        <f ca="1">NOW()-365</f>
        <v>43447.419595949075</v>
      </c>
      <c r="I33" s="59" t="s">
        <v>83</v>
      </c>
      <c r="J33" s="83"/>
      <c r="K33" s="73" t="s">
        <v>226</v>
      </c>
      <c r="L33" s="35"/>
      <c r="M33" s="38" t="str">
        <f ca="1"/>
        <v>#ERROR: User session not authenticated</v>
      </c>
      <c r="N33" s="2"/>
    </row>
    <row r="34" spans="1:14" x14ac:dyDescent="0.25">
      <c r="A34" s="54"/>
      <c r="B34" s="55"/>
      <c r="C34" s="55"/>
      <c r="D34" s="11">
        <v>6</v>
      </c>
      <c r="E34" s="66"/>
      <c r="F34" s="67"/>
      <c r="G34" s="58"/>
      <c r="H34" s="58"/>
      <c r="I34" s="66"/>
      <c r="J34" s="84"/>
      <c r="K34" s="67"/>
      <c r="L34" s="35"/>
      <c r="M34" s="35"/>
      <c r="N34" s="2"/>
    </row>
    <row r="35" spans="1:14" x14ac:dyDescent="0.25">
      <c r="A35" s="54"/>
      <c r="B35" s="55"/>
      <c r="C35" s="55"/>
      <c r="D35" s="11">
        <v>7</v>
      </c>
      <c r="E35" s="66"/>
      <c r="F35" s="67"/>
      <c r="G35" s="58"/>
      <c r="H35" s="58"/>
      <c r="I35" s="66"/>
      <c r="J35" s="84"/>
      <c r="K35" s="67"/>
      <c r="L35" s="35"/>
      <c r="M35" s="35"/>
      <c r="N35" s="2"/>
    </row>
    <row r="36" spans="1:14" x14ac:dyDescent="0.25">
      <c r="A36" s="54"/>
      <c r="B36" s="55"/>
      <c r="C36" s="55"/>
      <c r="D36" s="11">
        <v>8</v>
      </c>
      <c r="E36" s="66"/>
      <c r="F36" s="67"/>
      <c r="G36" s="58"/>
      <c r="H36" s="58"/>
      <c r="I36" s="66"/>
      <c r="J36" s="84"/>
      <c r="K36" s="67"/>
      <c r="L36" s="35"/>
      <c r="M36" s="35"/>
      <c r="N36" s="2"/>
    </row>
    <row r="37" spans="1:14" x14ac:dyDescent="0.25">
      <c r="A37" s="54"/>
      <c r="B37" s="55"/>
      <c r="C37" s="55"/>
      <c r="D37" s="11">
        <v>9</v>
      </c>
      <c r="E37" s="66"/>
      <c r="F37" s="67"/>
      <c r="G37" s="58"/>
      <c r="H37" s="58"/>
      <c r="I37" s="66"/>
      <c r="J37" s="84"/>
      <c r="K37" s="67"/>
      <c r="L37" s="35"/>
      <c r="M37" s="35"/>
      <c r="N37" s="2"/>
    </row>
    <row r="38" spans="1:14" x14ac:dyDescent="0.25">
      <c r="A38" s="54"/>
      <c r="B38" s="55"/>
      <c r="C38" s="55"/>
      <c r="D38" s="11">
        <v>10</v>
      </c>
      <c r="E38" s="66"/>
      <c r="F38" s="67"/>
      <c r="G38" s="58"/>
      <c r="H38" s="58"/>
      <c r="I38" s="66"/>
      <c r="J38" s="84"/>
      <c r="K38" s="67"/>
      <c r="L38" s="35"/>
      <c r="M38" s="35"/>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Base Currency" sqref="L28:M28" xr:uid="{6D411331-58BD-4601-AF79-D42E1E359CA0}"/>
    <dataValidation allowBlank="1" showInputMessage="1" showErrorMessage="1" prompt="Date Created" sqref="K28" xr:uid="{574AD2A8-D326-40FB-9BEE-C0DD62B34725}"/>
    <dataValidation allowBlank="1" showInputMessage="1" showErrorMessage="1" prompt="Description" sqref="J28" xr:uid="{A17D583A-FB53-467A-9042-C80CBF3CA292}"/>
    <dataValidation allowBlank="1" showInputMessage="1" showErrorMessage="1" prompt="Display Name" sqref="I28" xr:uid="{D88040F2-8D63-41C4-8C5C-7898E33F132D}"/>
    <dataValidation allowBlank="1" showInputMessage="1" showErrorMessage="1" prompt="Sub-Holding Keys" sqref="H28" xr:uid="{21F65EE0-D128-4684-8D1E-A37063EB25FF}"/>
    <dataValidation allowBlank="1" showInputMessage="1" showErrorMessage="1" prompt="Accounting Method" sqref="G28" xr:uid="{452380A9-1E65-45AA-A53B-3412ED339AA3}"/>
    <dataValidation allowBlank="1" showInputMessage="1" showErrorMessage="1" prompt="Corporate Action Source" sqref="F28" xr:uid="{A57C0CE8-1B54-41C9-9C2C-67F069D2202C}"/>
    <dataValidation allowBlank="1" showInputMessage="1" showErrorMessage="1" prompt="Code" sqref="E28 E42:H45" xr:uid="{C953DDE1-26C7-4D22-AC28-FA39A8515BA4}"/>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EC2A-1E50-4FE8-BBA0-6A8CE31748E7}">
  <sheetPr>
    <tabColor theme="7" tint="0.79998168889431442"/>
  </sheetPr>
  <dimension ref="B1:Q37"/>
  <sheetViews>
    <sheetView showGridLines="0" zoomScale="70" zoomScaleNormal="70" workbookViewId="0">
      <selection activeCell="G41" sqref="G41:J50"/>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0.5703125"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1" spans="2:15" x14ac:dyDescent="0.25">
      <c r="B11" s="2"/>
      <c r="C11" s="2"/>
      <c r="D11" s="2"/>
      <c r="E11" s="11"/>
      <c r="F11" s="2"/>
      <c r="G11" s="11"/>
      <c r="H11" s="11"/>
      <c r="I11" s="11"/>
      <c r="J11" s="11"/>
      <c r="K11" s="11"/>
      <c r="L11" s="11"/>
      <c r="M11" s="2"/>
      <c r="N11" s="2"/>
      <c r="O11" s="2"/>
    </row>
    <row r="12" spans="2:15" x14ac:dyDescent="0.25">
      <c r="B12" s="2"/>
      <c r="C12" s="2"/>
      <c r="D12" s="2"/>
      <c r="N12" s="2"/>
      <c r="O12" s="2"/>
    </row>
    <row r="13" spans="2:15" ht="21" x14ac:dyDescent="0.25">
      <c r="B13" s="2"/>
      <c r="C13" s="2"/>
      <c r="D13" s="2"/>
      <c r="E13" s="56" t="s">
        <v>317</v>
      </c>
      <c r="F13" s="41"/>
      <c r="G13" s="41"/>
      <c r="H13" s="41"/>
      <c r="I13" s="41"/>
      <c r="J13" s="41"/>
      <c r="M13" s="42"/>
      <c r="N13" s="2"/>
      <c r="O13" s="2"/>
    </row>
    <row r="14" spans="2:15" x14ac:dyDescent="0.25">
      <c r="B14" s="2"/>
      <c r="C14" s="2"/>
      <c r="D14" s="2"/>
      <c r="E14" s="54" t="s">
        <v>457</v>
      </c>
      <c r="F14" s="54"/>
      <c r="G14" s="54"/>
      <c r="M14" s="42"/>
      <c r="N14" s="2"/>
      <c r="O14" s="2"/>
    </row>
    <row r="15" spans="2:15" x14ac:dyDescent="0.25">
      <c r="B15" s="2"/>
      <c r="C15" s="2"/>
      <c r="D15" s="2"/>
      <c r="E15" s="53" t="s">
        <v>458</v>
      </c>
      <c r="F15" s="54"/>
      <c r="G15" s="54"/>
      <c r="M15" s="42"/>
      <c r="N15" s="2"/>
      <c r="O15" s="2"/>
    </row>
    <row r="16" spans="2:15" x14ac:dyDescent="0.25">
      <c r="B16" s="2"/>
      <c r="C16" s="2"/>
      <c r="D16" s="2"/>
      <c r="E16" s="53"/>
      <c r="F16" s="54"/>
      <c r="G16" s="54"/>
      <c r="N16" s="2"/>
      <c r="O16" s="2"/>
    </row>
    <row r="17" spans="2:17" x14ac:dyDescent="0.25">
      <c r="B17" s="2"/>
      <c r="C17" s="2"/>
      <c r="D17" s="2"/>
      <c r="E17" s="54"/>
      <c r="F17" s="54"/>
      <c r="G17" s="54"/>
      <c r="N17" s="2"/>
      <c r="O17" s="2"/>
    </row>
    <row r="19" spans="2:17" ht="15.75" thickBot="1" x14ac:dyDescent="0.3">
      <c r="B19" s="2"/>
      <c r="C19" s="2"/>
      <c r="D19" s="2"/>
      <c r="E19" s="55"/>
      <c r="F19" s="55"/>
      <c r="G19" s="55"/>
      <c r="H19" s="2"/>
      <c r="I19" s="2"/>
      <c r="J19" s="2"/>
      <c r="K19" s="2"/>
      <c r="L19" s="2"/>
      <c r="M19" s="2"/>
      <c r="N19" s="2"/>
      <c r="O19" s="2"/>
      <c r="P19" s="2"/>
      <c r="Q19" s="2"/>
    </row>
    <row r="20" spans="2:17" ht="15.75" thickBot="1" x14ac:dyDescent="0.3">
      <c r="B20" s="2"/>
      <c r="C20" s="2"/>
      <c r="D20" s="2"/>
      <c r="E20" s="11" t="s">
        <v>182</v>
      </c>
      <c r="F20" s="61" t="s">
        <v>323</v>
      </c>
      <c r="G20" s="55"/>
      <c r="H20" s="2"/>
      <c r="I20" s="2"/>
      <c r="J20" s="2"/>
      <c r="K20" s="2"/>
      <c r="L20" s="2"/>
      <c r="M20" s="2"/>
      <c r="N20" s="2"/>
      <c r="O20" s="2"/>
      <c r="P20" s="2"/>
      <c r="Q20" s="2"/>
    </row>
    <row r="21" spans="2:17" ht="15.75" thickBot="1" x14ac:dyDescent="0.3">
      <c r="B21" s="2"/>
      <c r="C21" s="2"/>
      <c r="D21" s="2"/>
      <c r="E21" s="11"/>
      <c r="F21" s="11"/>
      <c r="G21" s="11"/>
      <c r="H21" s="2"/>
      <c r="I21" s="2"/>
      <c r="J21" s="2"/>
      <c r="K21" s="2"/>
      <c r="L21" s="2"/>
      <c r="M21" s="2"/>
      <c r="N21" s="2"/>
      <c r="O21" s="2"/>
      <c r="P21" s="2"/>
      <c r="Q21" s="2"/>
    </row>
    <row r="22" spans="2:17" ht="15.75" thickBot="1" x14ac:dyDescent="0.3">
      <c r="B22" s="2"/>
      <c r="C22" s="2"/>
      <c r="D22" s="2"/>
      <c r="E22" s="11" t="s">
        <v>190</v>
      </c>
      <c r="F22" s="89">
        <f ca="1">NOW()-4</f>
        <v>43808.419595949075</v>
      </c>
      <c r="G22" s="55"/>
      <c r="H22" s="2"/>
      <c r="I22" s="2"/>
      <c r="J22" s="2"/>
      <c r="K22" s="2"/>
      <c r="L22" s="2"/>
      <c r="M22" s="2"/>
      <c r="N22" s="2"/>
      <c r="O22" s="2"/>
      <c r="P22" s="2"/>
      <c r="Q22" s="2"/>
    </row>
    <row r="23" spans="2:17" x14ac:dyDescent="0.25">
      <c r="B23" s="2"/>
      <c r="C23" s="2"/>
      <c r="D23" s="2"/>
      <c r="E23" s="11"/>
      <c r="F23" s="11"/>
      <c r="G23" s="55"/>
      <c r="H23" s="2"/>
      <c r="I23" s="2"/>
      <c r="J23" s="2"/>
      <c r="K23" s="2"/>
      <c r="L23" s="2"/>
      <c r="M23" s="2"/>
      <c r="N23" s="2"/>
      <c r="O23" s="2"/>
      <c r="P23" s="2"/>
      <c r="Q23" s="2"/>
    </row>
    <row r="24" spans="2:17" x14ac:dyDescent="0.25">
      <c r="B24" s="2"/>
      <c r="C24" s="2"/>
      <c r="D24" s="2"/>
      <c r="E24" s="11" t="s">
        <v>3</v>
      </c>
      <c r="F24" s="2"/>
      <c r="G24" s="2"/>
      <c r="H24" s="2"/>
      <c r="I24" s="2"/>
      <c r="J24" s="2"/>
      <c r="K24" s="2"/>
      <c r="L24" s="2"/>
      <c r="M24" s="2"/>
      <c r="N24" s="2"/>
      <c r="O24" s="2"/>
      <c r="P24" s="2"/>
      <c r="Q24" s="2"/>
    </row>
    <row r="25" spans="2:17" x14ac:dyDescent="0.25">
      <c r="B25" s="2"/>
      <c r="C25" s="2"/>
      <c r="D25" s="2"/>
      <c r="E25" s="9" t="s">
        <v>359</v>
      </c>
      <c r="F25" s="9" t="s">
        <v>360</v>
      </c>
      <c r="G25" s="9" t="s">
        <v>361</v>
      </c>
      <c r="H25" s="7" t="s">
        <v>362</v>
      </c>
      <c r="I25" s="9" t="s">
        <v>363</v>
      </c>
      <c r="J25" s="9" t="s">
        <v>364</v>
      </c>
      <c r="K25" s="9" t="s">
        <v>365</v>
      </c>
      <c r="L25" s="6" t="s">
        <v>192</v>
      </c>
      <c r="M25" s="6" t="s">
        <v>366</v>
      </c>
      <c r="N25" s="6" t="s">
        <v>367</v>
      </c>
      <c r="O25" s="6" t="s">
        <v>368</v>
      </c>
      <c r="P25" s="6" t="s">
        <v>369</v>
      </c>
      <c r="Q25" s="2"/>
    </row>
    <row r="26" spans="2:17" x14ac:dyDescent="0.25">
      <c r="B26" s="2"/>
      <c r="C26" s="2"/>
      <c r="D26" s="11">
        <v>1</v>
      </c>
      <c r="E26" s="38" t="s">
        <v>370</v>
      </c>
      <c r="F26" s="49"/>
      <c r="G26" s="38" t="s">
        <v>459</v>
      </c>
      <c r="H26" s="109" t="s">
        <v>460</v>
      </c>
      <c r="I26" s="21" t="s">
        <v>464</v>
      </c>
      <c r="J26" s="21" t="s">
        <v>371</v>
      </c>
      <c r="K26" s="33">
        <v>1.31</v>
      </c>
      <c r="L26" s="43" t="str">
        <f>LEFT(H26,3)</f>
        <v>GBP</v>
      </c>
      <c r="M26" s="87">
        <f ca="1">$F$22</f>
        <v>43808.419595949075</v>
      </c>
      <c r="N26" s="50"/>
      <c r="O26" s="50"/>
      <c r="P26" s="50" t="str">
        <f ca="1">_xll.flQuotesAdd(F20,E25:O33)</f>
        <v>#ERROR: User session not authenticated</v>
      </c>
      <c r="Q26" s="2"/>
    </row>
    <row r="27" spans="2:17" x14ac:dyDescent="0.25">
      <c r="B27" s="2"/>
      <c r="C27" s="2"/>
      <c r="D27" s="11">
        <v>2</v>
      </c>
      <c r="E27" s="38" t="s">
        <v>370</v>
      </c>
      <c r="F27" s="49"/>
      <c r="G27" s="38" t="s">
        <v>459</v>
      </c>
      <c r="H27" s="38" t="s">
        <v>461</v>
      </c>
      <c r="I27" s="21" t="s">
        <v>464</v>
      </c>
      <c r="J27" s="21" t="s">
        <v>371</v>
      </c>
      <c r="K27" s="33">
        <v>0.72</v>
      </c>
      <c r="L27" s="43" t="str">
        <f t="shared" ref="L27:L33" si="0">LEFT(H27,3)</f>
        <v>AUD</v>
      </c>
      <c r="M27" s="87">
        <f t="shared" ref="M27:M33" ca="1" si="1">$F$22</f>
        <v>43808.419595949075</v>
      </c>
      <c r="N27" s="43"/>
      <c r="O27" s="43"/>
      <c r="P27" s="43"/>
      <c r="Q27" s="2"/>
    </row>
    <row r="28" spans="2:17" x14ac:dyDescent="0.25">
      <c r="B28" s="2"/>
      <c r="C28" s="2"/>
      <c r="D28" s="11">
        <v>3</v>
      </c>
      <c r="E28" s="38" t="s">
        <v>370</v>
      </c>
      <c r="F28" s="49"/>
      <c r="G28" s="38" t="s">
        <v>459</v>
      </c>
      <c r="H28" s="38" t="s">
        <v>462</v>
      </c>
      <c r="I28" s="21" t="s">
        <v>464</v>
      </c>
      <c r="J28" s="21" t="s">
        <v>371</v>
      </c>
      <c r="K28" s="33">
        <v>1.1399999999999999</v>
      </c>
      <c r="L28" s="43" t="str">
        <f t="shared" si="0"/>
        <v>EUR</v>
      </c>
      <c r="M28" s="87">
        <f t="shared" ca="1" si="1"/>
        <v>43808.419595949075</v>
      </c>
      <c r="N28" s="43"/>
      <c r="O28" s="43"/>
      <c r="P28" s="43"/>
      <c r="Q28" s="2"/>
    </row>
    <row r="29" spans="2:17" x14ac:dyDescent="0.25">
      <c r="B29" s="2"/>
      <c r="C29" s="2"/>
      <c r="D29" s="11">
        <v>4</v>
      </c>
      <c r="E29" s="38" t="s">
        <v>370</v>
      </c>
      <c r="F29" s="58"/>
      <c r="G29" s="38" t="s">
        <v>459</v>
      </c>
      <c r="H29" s="36" t="s">
        <v>463</v>
      </c>
      <c r="I29" s="21" t="s">
        <v>464</v>
      </c>
      <c r="J29" s="21" t="s">
        <v>371</v>
      </c>
      <c r="K29" s="33">
        <v>9.0000900009000098E-3</v>
      </c>
      <c r="L29" s="43" t="str">
        <f t="shared" si="0"/>
        <v>JPY</v>
      </c>
      <c r="M29" s="87">
        <f t="shared" ca="1" si="1"/>
        <v>43808.419595949075</v>
      </c>
      <c r="N29" s="87"/>
      <c r="O29" s="87"/>
      <c r="P29" s="87"/>
      <c r="Q29" s="2"/>
    </row>
    <row r="30" spans="2:17" x14ac:dyDescent="0.25">
      <c r="B30" s="2"/>
      <c r="C30" s="2"/>
      <c r="D30" s="11">
        <v>5</v>
      </c>
      <c r="E30" s="38" t="s">
        <v>370</v>
      </c>
      <c r="F30" s="58"/>
      <c r="G30" s="38" t="s">
        <v>459</v>
      </c>
      <c r="H30" s="36" t="s">
        <v>465</v>
      </c>
      <c r="I30" s="21" t="s">
        <v>464</v>
      </c>
      <c r="J30" s="21" t="s">
        <v>371</v>
      </c>
      <c r="K30" s="33">
        <v>0.76</v>
      </c>
      <c r="L30" s="43" t="str">
        <f t="shared" si="0"/>
        <v>USD</v>
      </c>
      <c r="M30" s="87">
        <f t="shared" ca="1" si="1"/>
        <v>43808.419595949075</v>
      </c>
      <c r="N30" s="34"/>
      <c r="O30" s="34"/>
      <c r="P30" s="34"/>
      <c r="Q30" s="2"/>
    </row>
    <row r="31" spans="2:17" x14ac:dyDescent="0.25">
      <c r="B31" s="2"/>
      <c r="C31" s="2"/>
      <c r="D31" s="11">
        <v>6</v>
      </c>
      <c r="E31" s="38" t="s">
        <v>370</v>
      </c>
      <c r="F31" s="58"/>
      <c r="G31" s="38" t="s">
        <v>459</v>
      </c>
      <c r="H31" s="36" t="s">
        <v>466</v>
      </c>
      <c r="I31" s="21" t="s">
        <v>464</v>
      </c>
      <c r="J31" s="21" t="s">
        <v>371</v>
      </c>
      <c r="K31" s="33">
        <v>1.39</v>
      </c>
      <c r="L31" s="43" t="str">
        <f t="shared" si="0"/>
        <v>USD</v>
      </c>
      <c r="M31" s="87">
        <f t="shared" ca="1" si="1"/>
        <v>43808.419595949075</v>
      </c>
      <c r="N31" s="34"/>
      <c r="O31" s="34"/>
      <c r="P31" s="34"/>
      <c r="Q31" s="2"/>
    </row>
    <row r="32" spans="2:17" x14ac:dyDescent="0.25">
      <c r="B32" s="2"/>
      <c r="C32" s="2"/>
      <c r="D32" s="11">
        <v>7</v>
      </c>
      <c r="E32" s="38" t="s">
        <v>370</v>
      </c>
      <c r="F32" s="58"/>
      <c r="G32" s="38" t="s">
        <v>459</v>
      </c>
      <c r="H32" s="36" t="s">
        <v>467</v>
      </c>
      <c r="I32" s="21" t="s">
        <v>464</v>
      </c>
      <c r="J32" s="21" t="s">
        <v>371</v>
      </c>
      <c r="K32" s="33">
        <v>0.88</v>
      </c>
      <c r="L32" s="43" t="str">
        <f t="shared" si="0"/>
        <v>USD</v>
      </c>
      <c r="M32" s="87">
        <f t="shared" ca="1" si="1"/>
        <v>43808.419595949075</v>
      </c>
      <c r="N32" s="34"/>
      <c r="O32" s="34"/>
      <c r="P32" s="34"/>
      <c r="Q32" s="2"/>
    </row>
    <row r="33" spans="2:17" x14ac:dyDescent="0.25">
      <c r="B33" s="2"/>
      <c r="C33" s="2"/>
      <c r="D33" s="11">
        <v>8</v>
      </c>
      <c r="E33" s="38" t="s">
        <v>370</v>
      </c>
      <c r="F33" s="58"/>
      <c r="G33" s="38" t="s">
        <v>459</v>
      </c>
      <c r="H33" s="36" t="s">
        <v>468</v>
      </c>
      <c r="I33" s="21" t="s">
        <v>464</v>
      </c>
      <c r="J33" s="21" t="s">
        <v>371</v>
      </c>
      <c r="K33" s="33">
        <v>111.11</v>
      </c>
      <c r="L33" s="43" t="str">
        <f t="shared" si="0"/>
        <v>USD</v>
      </c>
      <c r="M33" s="87">
        <f t="shared" ca="1" si="1"/>
        <v>43808.419595949075</v>
      </c>
      <c r="N33" s="34"/>
      <c r="O33" s="34"/>
      <c r="P33" s="34"/>
      <c r="Q33" s="2"/>
    </row>
    <row r="34" spans="2:17" x14ac:dyDescent="0.25">
      <c r="B34" s="2"/>
      <c r="C34" s="2"/>
      <c r="D34" s="11">
        <v>9</v>
      </c>
      <c r="E34" s="58"/>
      <c r="F34" s="58"/>
      <c r="G34" s="76"/>
      <c r="H34" s="32"/>
      <c r="I34" s="38"/>
      <c r="J34" s="21"/>
      <c r="K34" s="33"/>
      <c r="L34" s="34"/>
      <c r="M34" s="87"/>
      <c r="N34" s="34"/>
      <c r="O34" s="34"/>
      <c r="P34" s="34"/>
      <c r="Q34" s="2"/>
    </row>
    <row r="35" spans="2:17" x14ac:dyDescent="0.25">
      <c r="B35" s="2"/>
      <c r="C35" s="2"/>
      <c r="D35" s="11">
        <v>10</v>
      </c>
      <c r="E35" s="58"/>
      <c r="F35" s="58"/>
      <c r="G35" s="76"/>
      <c r="H35" s="32"/>
      <c r="I35" s="38"/>
      <c r="J35" s="21"/>
      <c r="K35" s="33"/>
      <c r="L35" s="34"/>
      <c r="M35" s="87"/>
      <c r="N35" s="34"/>
      <c r="O35" s="34"/>
      <c r="P35" s="34"/>
      <c r="Q35" s="2"/>
    </row>
    <row r="36" spans="2:17" x14ac:dyDescent="0.25">
      <c r="B36" s="2"/>
      <c r="C36" s="2"/>
      <c r="D36" s="2"/>
      <c r="E36" s="55"/>
      <c r="F36" s="55"/>
      <c r="G36" s="55"/>
      <c r="H36" s="2"/>
      <c r="I36" s="2"/>
      <c r="J36" s="2"/>
      <c r="K36" s="2"/>
      <c r="L36" s="2"/>
      <c r="M36" s="2"/>
      <c r="N36" s="2"/>
      <c r="O36" s="2"/>
      <c r="P36" s="2"/>
      <c r="Q36" s="2"/>
    </row>
    <row r="37" spans="2:17" x14ac:dyDescent="0.25">
      <c r="B37" s="2"/>
      <c r="C37" s="2"/>
      <c r="D37" s="2"/>
      <c r="E37" s="11"/>
      <c r="F37" s="55"/>
      <c r="G37" s="55"/>
      <c r="H37" s="2"/>
      <c r="I37" s="2"/>
      <c r="J37" s="2"/>
      <c r="K37" s="2"/>
      <c r="L37" s="2"/>
      <c r="M37" s="2"/>
      <c r="N37" s="2"/>
      <c r="O37" s="2"/>
      <c r="P37" s="2"/>
      <c r="Q37" s="2"/>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B5CC-E305-456F-BDF8-24D373946877}">
  <sheetPr>
    <tabColor theme="8" tint="0.79998168889431442"/>
  </sheetPr>
  <dimension ref="B1:M102"/>
  <sheetViews>
    <sheetView showGridLines="0" zoomScale="85" zoomScaleNormal="85" workbookViewId="0">
      <selection activeCell="F25" sqref="F2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31.28515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E13" s="54"/>
      <c r="F13" s="54"/>
      <c r="G13" s="54"/>
      <c r="L13" s="11"/>
    </row>
    <row r="14" spans="2:13" x14ac:dyDescent="0.25">
      <c r="B14" s="2"/>
      <c r="C14" s="2"/>
      <c r="D14" s="2"/>
      <c r="E14" s="53" t="s">
        <v>469</v>
      </c>
      <c r="F14" s="54"/>
      <c r="G14" s="54"/>
      <c r="K14" s="42"/>
      <c r="L14" s="11"/>
    </row>
    <row r="15" spans="2:13" x14ac:dyDescent="0.25">
      <c r="B15" s="2"/>
      <c r="C15" s="2"/>
      <c r="D15" s="2"/>
      <c r="E15" s="53" t="s">
        <v>470</v>
      </c>
      <c r="F15" s="54"/>
      <c r="G15" s="54"/>
      <c r="K15" s="42" t="s">
        <v>356</v>
      </c>
      <c r="L15" s="11"/>
    </row>
    <row r="16" spans="2:13" x14ac:dyDescent="0.25">
      <c r="B16" s="2"/>
      <c r="C16" s="2"/>
      <c r="D16" s="2"/>
      <c r="E16" s="54"/>
      <c r="F16" s="54"/>
      <c r="G16" s="54"/>
      <c r="K16" s="42" t="s">
        <v>247</v>
      </c>
      <c r="L16" s="11"/>
    </row>
    <row r="17" spans="2:13" x14ac:dyDescent="0.25">
      <c r="B17" s="2"/>
      <c r="C17" s="2"/>
      <c r="D17" s="2"/>
      <c r="E17" s="54" t="s">
        <v>472</v>
      </c>
      <c r="F17" s="54"/>
      <c r="G17" s="54"/>
      <c r="K17" s="42" t="s">
        <v>473</v>
      </c>
      <c r="L17" s="11"/>
    </row>
    <row r="18" spans="2:13" x14ac:dyDescent="0.25">
      <c r="B18" s="2"/>
      <c r="C18" s="2"/>
      <c r="D18" s="2"/>
      <c r="E18" s="54"/>
      <c r="F18" s="54"/>
      <c r="G18" s="54"/>
      <c r="K18" s="42" t="s">
        <v>471</v>
      </c>
      <c r="L18" s="2"/>
    </row>
    <row r="19" spans="2:13" ht="21" x14ac:dyDescent="0.35">
      <c r="B19" s="2"/>
      <c r="C19" s="12"/>
      <c r="D19" s="12"/>
      <c r="E19" s="55" t="s">
        <v>474</v>
      </c>
      <c r="F19" s="55">
        <f>'Securitising base fund'!G50/COUNTA('Create foreign ccy portfolios'!I29:I33)</f>
        <v>8000</v>
      </c>
      <c r="G19" s="55"/>
      <c r="H19" s="2" t="s">
        <v>444</v>
      </c>
      <c r="I19" s="2"/>
      <c r="J19" s="2"/>
      <c r="K19" s="2"/>
      <c r="L19" s="2"/>
      <c r="M19" s="2"/>
    </row>
    <row r="20" spans="2:13" ht="15.75" thickBot="1" x14ac:dyDescent="0.3">
      <c r="B20" s="2"/>
      <c r="C20" s="2"/>
      <c r="D20" s="2"/>
      <c r="E20" s="55" t="s">
        <v>475</v>
      </c>
      <c r="F20" s="112" t="e">
        <f ca="1">'Unit price calc'!E34/COUNTA('Create foreign ccy portfolios'!I29:I33)</f>
        <v>#VALUE!</v>
      </c>
      <c r="G20" s="55"/>
      <c r="H20" s="2" t="s">
        <v>447</v>
      </c>
      <c r="I20" s="2"/>
      <c r="J20" s="2"/>
      <c r="K20" s="2"/>
      <c r="L20" s="2"/>
      <c r="M20" s="2"/>
    </row>
    <row r="21" spans="2:13" ht="15.75" thickBot="1" x14ac:dyDescent="0.3">
      <c r="B21" s="2"/>
      <c r="C21" s="2"/>
      <c r="D21" s="2"/>
      <c r="E21" s="11" t="s">
        <v>182</v>
      </c>
      <c r="F21" s="61" t="s">
        <v>323</v>
      </c>
      <c r="G21" s="55"/>
      <c r="H21" s="2" t="s">
        <v>450</v>
      </c>
      <c r="I21" s="2"/>
      <c r="J21" s="2"/>
      <c r="K21" s="2"/>
      <c r="L21" s="2"/>
      <c r="M21" s="2"/>
    </row>
    <row r="22" spans="2:13" ht="5.25" customHeight="1" thickBot="1" x14ac:dyDescent="0.3">
      <c r="B22" s="2"/>
      <c r="C22" s="2"/>
      <c r="D22" s="2"/>
      <c r="E22" s="55"/>
      <c r="F22" s="55"/>
      <c r="G22" s="55"/>
      <c r="H22" s="2" t="s">
        <v>453</v>
      </c>
      <c r="I22" s="2"/>
      <c r="J22" s="2"/>
      <c r="K22" s="2"/>
      <c r="L22" s="2"/>
      <c r="M22" s="2"/>
    </row>
    <row r="23" spans="2:13" ht="15.75" thickBot="1" x14ac:dyDescent="0.3">
      <c r="B23" s="2"/>
      <c r="C23" s="2"/>
      <c r="D23" s="2"/>
      <c r="E23" s="11" t="s">
        <v>186</v>
      </c>
      <c r="F23" s="61" t="s">
        <v>444</v>
      </c>
      <c r="G23" s="55"/>
      <c r="H23" s="2" t="s">
        <v>456</v>
      </c>
      <c r="I23" s="2"/>
      <c r="J23" s="2"/>
      <c r="K23" s="2"/>
      <c r="L23" s="2"/>
      <c r="M23" s="2"/>
    </row>
    <row r="24" spans="2:13" x14ac:dyDescent="0.25">
      <c r="B24" s="2"/>
      <c r="C24" s="2"/>
      <c r="D24" s="2"/>
      <c r="E24" s="11"/>
      <c r="F24" s="11"/>
      <c r="G24" s="11"/>
      <c r="H24" s="2"/>
      <c r="I24" s="2"/>
      <c r="J24" s="2"/>
      <c r="K24" s="2"/>
      <c r="L24" s="2"/>
      <c r="M24" s="2"/>
    </row>
    <row r="25" spans="2:13" x14ac:dyDescent="0.25">
      <c r="B25" s="2"/>
      <c r="C25" s="2"/>
      <c r="D25" s="2"/>
      <c r="E25" s="11" t="s">
        <v>190</v>
      </c>
      <c r="F25" s="74">
        <f ca="1">NOW()-4</f>
        <v>43808.419566087963</v>
      </c>
      <c r="G25" s="55" t="s">
        <v>358</v>
      </c>
      <c r="H25" s="2"/>
      <c r="I25" s="2"/>
      <c r="J25" s="2"/>
      <c r="K25" s="2"/>
      <c r="L25" s="2"/>
      <c r="M25" s="2"/>
    </row>
    <row r="26" spans="2:13" x14ac:dyDescent="0.25">
      <c r="B26" s="2"/>
      <c r="C26" s="2"/>
      <c r="D26" s="2"/>
      <c r="E26" s="11"/>
      <c r="F26" s="11"/>
      <c r="G26" s="55"/>
      <c r="H26" s="2"/>
      <c r="I26" s="2"/>
      <c r="J26" s="2"/>
      <c r="K26" s="2"/>
      <c r="L26" s="2"/>
      <c r="M26" s="2"/>
    </row>
    <row r="27" spans="2:13" x14ac:dyDescent="0.25">
      <c r="B27" s="2"/>
      <c r="C27" s="2"/>
      <c r="D27" s="2"/>
      <c r="E27" s="11" t="s">
        <v>3</v>
      </c>
      <c r="F27" s="55"/>
      <c r="G27" s="55"/>
      <c r="H27" s="2"/>
      <c r="I27" s="2"/>
      <c r="J27" s="2"/>
      <c r="K27" s="2"/>
      <c r="L27" s="2"/>
      <c r="M27" s="2"/>
    </row>
    <row r="28" spans="2:13" x14ac:dyDescent="0.25">
      <c r="B28" s="2"/>
      <c r="C28" s="2"/>
      <c r="D28" s="2"/>
      <c r="E28" s="9" t="s">
        <v>294</v>
      </c>
      <c r="F28" s="9" t="s">
        <v>295</v>
      </c>
      <c r="G28" s="9" t="s">
        <v>188</v>
      </c>
      <c r="H28" s="7" t="s">
        <v>191</v>
      </c>
      <c r="I28" s="6" t="s">
        <v>192</v>
      </c>
      <c r="J28" s="9" t="s">
        <v>193</v>
      </c>
      <c r="K28" s="9" t="s">
        <v>194</v>
      </c>
      <c r="L28" s="6" t="s">
        <v>195</v>
      </c>
      <c r="M28" s="6" t="s">
        <v>187</v>
      </c>
    </row>
    <row r="29" spans="2:13" x14ac:dyDescent="0.25">
      <c r="B29" s="2"/>
      <c r="C29" s="2"/>
      <c r="D29" s="11">
        <v>1</v>
      </c>
      <c r="E29" s="58" t="s">
        <v>199</v>
      </c>
      <c r="F29" s="58" t="s">
        <v>232</v>
      </c>
      <c r="G29" s="76">
        <v>5000</v>
      </c>
      <c r="H29" s="32">
        <v>7750000</v>
      </c>
      <c r="I29" s="21" t="s">
        <v>8</v>
      </c>
      <c r="J29" s="32">
        <v>7750000</v>
      </c>
      <c r="K29" s="33">
        <v>1550</v>
      </c>
      <c r="L29" s="34"/>
      <c r="M29" s="34"/>
    </row>
    <row r="30" spans="2:13" x14ac:dyDescent="0.25">
      <c r="B30" s="2"/>
      <c r="C30" s="2"/>
      <c r="D30" s="11">
        <v>2</v>
      </c>
      <c r="E30" s="58" t="s">
        <v>199</v>
      </c>
      <c r="F30" s="58" t="s">
        <v>234</v>
      </c>
      <c r="G30" s="76">
        <v>49567</v>
      </c>
      <c r="H30" s="32">
        <v>9417730</v>
      </c>
      <c r="I30" s="21" t="s">
        <v>8</v>
      </c>
      <c r="J30" s="32">
        <v>9417730</v>
      </c>
      <c r="K30" s="33">
        <v>190</v>
      </c>
      <c r="L30" s="34"/>
      <c r="M30" s="34"/>
    </row>
    <row r="31" spans="2:13" x14ac:dyDescent="0.25">
      <c r="B31" s="2"/>
      <c r="C31" s="2"/>
      <c r="D31" s="11">
        <v>3</v>
      </c>
      <c r="E31" s="58" t="s">
        <v>199</v>
      </c>
      <c r="F31" s="58" t="s">
        <v>238</v>
      </c>
      <c r="G31" s="76">
        <v>121543</v>
      </c>
      <c r="H31" s="32">
        <v>12063142.75</v>
      </c>
      <c r="I31" s="38" t="s">
        <v>8</v>
      </c>
      <c r="J31" s="32">
        <v>12063142.75</v>
      </c>
      <c r="K31" s="33">
        <v>99.25</v>
      </c>
      <c r="L31" s="34"/>
      <c r="M31" s="34"/>
    </row>
    <row r="32" spans="2:13" x14ac:dyDescent="0.25">
      <c r="B32" s="2"/>
      <c r="C32" s="2"/>
      <c r="D32" s="11">
        <v>4</v>
      </c>
      <c r="E32" s="58" t="s">
        <v>199</v>
      </c>
      <c r="F32" s="58" t="s">
        <v>240</v>
      </c>
      <c r="G32" s="76">
        <v>98444</v>
      </c>
      <c r="H32" s="32">
        <v>13878635.119999999</v>
      </c>
      <c r="I32" s="38" t="s">
        <v>8</v>
      </c>
      <c r="J32" s="32">
        <v>13878635.119999999</v>
      </c>
      <c r="K32" s="33">
        <v>140.97999999999999</v>
      </c>
      <c r="L32" s="34"/>
      <c r="M32" s="34"/>
    </row>
    <row r="33" spans="2:13" x14ac:dyDescent="0.25">
      <c r="B33" s="2"/>
      <c r="C33" s="2"/>
      <c r="D33" s="11">
        <v>5</v>
      </c>
      <c r="E33" s="58"/>
      <c r="F33" s="58"/>
      <c r="G33" s="76"/>
      <c r="H33" s="32"/>
      <c r="I33" s="38"/>
      <c r="J33" s="32"/>
      <c r="K33" s="33"/>
      <c r="L33" s="34"/>
      <c r="M33" s="34"/>
    </row>
    <row r="34" spans="2:13" x14ac:dyDescent="0.25">
      <c r="B34" s="2"/>
      <c r="C34" s="2"/>
      <c r="D34" s="11">
        <v>6</v>
      </c>
      <c r="E34" s="58"/>
      <c r="F34" s="58"/>
      <c r="G34" s="76"/>
      <c r="H34" s="32"/>
      <c r="I34" s="38"/>
      <c r="J34" s="32"/>
      <c r="K34" s="33"/>
      <c r="L34" s="34"/>
      <c r="M34" s="34"/>
    </row>
    <row r="35" spans="2:13" x14ac:dyDescent="0.25">
      <c r="B35" s="2"/>
      <c r="C35" s="2"/>
      <c r="D35" s="11">
        <v>7</v>
      </c>
      <c r="E35" s="58"/>
      <c r="F35" s="58"/>
      <c r="G35" s="76"/>
      <c r="H35" s="32"/>
      <c r="I35" s="38"/>
      <c r="J35" s="32"/>
      <c r="K35" s="33"/>
      <c r="L35" s="34"/>
      <c r="M35" s="34"/>
    </row>
    <row r="36" spans="2:13" x14ac:dyDescent="0.25">
      <c r="B36" s="2"/>
      <c r="C36" s="2"/>
      <c r="D36" s="11">
        <v>8</v>
      </c>
      <c r="E36" s="58"/>
      <c r="F36" s="58"/>
      <c r="G36" s="76"/>
      <c r="H36" s="32"/>
      <c r="I36" s="38"/>
      <c r="J36" s="32"/>
      <c r="K36" s="33"/>
      <c r="L36" s="34"/>
      <c r="M36" s="34"/>
    </row>
    <row r="37" spans="2:13" x14ac:dyDescent="0.25">
      <c r="B37" s="2"/>
      <c r="C37" s="2"/>
      <c r="D37" s="11">
        <v>9</v>
      </c>
      <c r="E37" s="58"/>
      <c r="F37" s="58"/>
      <c r="G37" s="76"/>
      <c r="H37" s="32"/>
      <c r="I37" s="38"/>
      <c r="J37" s="32"/>
      <c r="K37" s="33"/>
      <c r="L37" s="34"/>
      <c r="M37" s="34"/>
    </row>
    <row r="38" spans="2:13" x14ac:dyDescent="0.25">
      <c r="B38" s="2"/>
      <c r="C38" s="2"/>
      <c r="D38" s="11">
        <v>10</v>
      </c>
      <c r="E38" s="58"/>
      <c r="F38" s="58"/>
      <c r="G38" s="76"/>
      <c r="H38" s="32"/>
      <c r="I38" s="38"/>
      <c r="J38" s="32"/>
      <c r="K38" s="33"/>
      <c r="L38" s="34"/>
      <c r="M38" s="34"/>
    </row>
    <row r="39" spans="2:13" x14ac:dyDescent="0.25">
      <c r="B39" s="2"/>
      <c r="C39" s="2"/>
      <c r="D39" s="2"/>
      <c r="E39" s="55"/>
      <c r="F39" s="55"/>
      <c r="G39" s="55"/>
      <c r="H39" s="2"/>
      <c r="I39" s="2"/>
      <c r="J39" s="2"/>
      <c r="K39" s="2"/>
      <c r="L39" s="2"/>
      <c r="M39" s="2"/>
    </row>
    <row r="40" spans="2:13" x14ac:dyDescent="0.25">
      <c r="B40" s="2"/>
      <c r="C40" s="2"/>
      <c r="D40" s="2"/>
      <c r="E40" s="11" t="str">
        <f ca="1">_xll.flHoldingsAdjust(F21,F23,F25,E28:M38)</f>
        <v>#ERROR: User session not authenticated</v>
      </c>
      <c r="F40" s="55"/>
      <c r="G40" s="55"/>
      <c r="H40" s="2"/>
      <c r="I40" s="2"/>
      <c r="J40" s="2"/>
      <c r="K40" s="2"/>
      <c r="L40" s="2"/>
      <c r="M40" s="2"/>
    </row>
    <row r="41" spans="2:13" x14ac:dyDescent="0.25">
      <c r="B41" s="2"/>
      <c r="C41" s="2"/>
      <c r="D41" s="2"/>
      <c r="E41" s="55"/>
      <c r="F41" s="55"/>
      <c r="G41" s="55"/>
      <c r="H41" s="2"/>
      <c r="I41" s="2"/>
      <c r="J41" s="2"/>
      <c r="K41" s="2"/>
      <c r="L41" s="2"/>
      <c r="M41" s="2"/>
    </row>
    <row r="42" spans="2:13" ht="4.5" customHeight="1" x14ac:dyDescent="0.25">
      <c r="B42" s="2"/>
      <c r="C42" s="2"/>
      <c r="D42" s="2"/>
      <c r="E42" s="19"/>
      <c r="F42" s="55"/>
      <c r="G42" s="55"/>
      <c r="H42" s="2"/>
      <c r="I42" s="2"/>
      <c r="J42" s="2"/>
      <c r="K42" s="2"/>
      <c r="L42" s="2"/>
      <c r="M42" s="2"/>
    </row>
    <row r="43" spans="2:13" x14ac:dyDescent="0.25">
      <c r="E43" s="54"/>
      <c r="F43" s="54"/>
      <c r="G43" s="54"/>
    </row>
    <row r="44" spans="2:13" x14ac:dyDescent="0.25">
      <c r="E44" s="54"/>
      <c r="F44" s="54"/>
      <c r="G44" s="54"/>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sheetData>
  <dataValidations count="9">
    <dataValidation allowBlank="1" showInputMessage="1" showErrorMessage="1" prompt="Settlement date" sqref="M44" xr:uid="{93B93B93-189A-4DA7-AC20-7AE31FC67903}"/>
    <dataValidation allowBlank="1" showInputMessage="1" showErrorMessage="1" prompt="Purchase date" sqref="L44" xr:uid="{808B47DD-1412-4FFE-A3F4-4897450697F1}"/>
    <dataValidation allowBlank="1" showInputMessage="1" showErrorMessage="1" prompt="Price" sqref="K44" xr:uid="{C7BE6239-EBEE-4596-8133-01FE007D6DFB}"/>
    <dataValidation allowBlank="1" showInputMessage="1" showErrorMessage="1" prompt="Portfolio Cost" sqref="J44" xr:uid="{57332814-F90C-4856-B467-5E166BE6A137}"/>
    <dataValidation allowBlank="1" showInputMessage="1" showErrorMessage="1" prompt="Currency" sqref="I44" xr:uid="{83253C16-933C-49E5-AC90-FD4C7304E0C4}"/>
    <dataValidation allowBlank="1" showInputMessage="1" showErrorMessage="1" prompt="Cost" sqref="H44" xr:uid="{8C3CCB44-82C7-4BAB-976E-9CFC821A1171}"/>
    <dataValidation allowBlank="1" showInputMessage="1" showErrorMessage="1" prompt="Units" sqref="G44" xr:uid="{E458CF61-A248-4316-90C2-05262631B5F1}"/>
    <dataValidation allowBlank="1" showInputMessage="1" showErrorMessage="1" prompt="Instrument identifiers as single value or comma delimited list" sqref="F44" xr:uid="{C7F0260A-387B-4BE0-9CC9-DE785617FD6D}"/>
    <dataValidation allowBlank="1" showInputMessage="1" showErrorMessage="1" prompt="Instrument identifier types as single value or comma delimited list" sqref="E44" xr:uid="{EAB82B9C-B891-4B2E-B570-5D8F1AF8FBA3}"/>
  </dataValidations>
  <hyperlinks>
    <hyperlink ref="K15" r:id="rId1" xr:uid="{A48135D9-FA2F-4F1A-9F31-19993C6C5CF1}"/>
    <hyperlink ref="K18" r:id="rId2" location="operation/GetQuotes" display="https://docs.lusid.com/ - operation/GetQuotes" xr:uid="{C8989DD0-71B9-4072-BAE4-1B4B4FF1B58A}"/>
    <hyperlink ref="K17" r:id="rId3" location="operation/AdjustHoldings" display="https://docs.lusid.com/ - operation/AdjustHoldings" xr:uid="{81E2B4EA-AAAB-45DB-AFA8-56858E32B9A8}"/>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zoomScale="85" zoomScaleNormal="85" workbookViewId="0">
      <selection activeCell="H61" sqref="H6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249</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250</v>
      </c>
      <c r="F15" s="54"/>
      <c r="G15" s="54"/>
      <c r="H15" s="54"/>
      <c r="I15" s="54"/>
      <c r="K15" s="42"/>
      <c r="L15" s="42"/>
      <c r="M15" s="42"/>
      <c r="N15" s="11"/>
    </row>
    <row r="16" spans="2:14" x14ac:dyDescent="0.25">
      <c r="B16" s="2"/>
      <c r="C16" s="2"/>
      <c r="D16" s="55"/>
      <c r="E16" s="53" t="s">
        <v>251</v>
      </c>
      <c r="F16" s="54"/>
      <c r="G16" s="54"/>
      <c r="H16" s="54"/>
      <c r="I16" s="54"/>
      <c r="N16" s="11"/>
    </row>
    <row r="17" spans="2:14" x14ac:dyDescent="0.25">
      <c r="B17" s="2"/>
      <c r="C17" s="2"/>
      <c r="D17" s="55"/>
      <c r="E17" s="53" t="s">
        <v>252</v>
      </c>
      <c r="F17" s="54"/>
      <c r="G17" s="54"/>
      <c r="H17" s="54"/>
      <c r="I17" s="54"/>
      <c r="K17" s="42"/>
      <c r="L17" s="42" t="s">
        <v>253</v>
      </c>
      <c r="M17" s="42"/>
      <c r="N17" s="11"/>
    </row>
    <row r="18" spans="2:14" x14ac:dyDescent="0.25">
      <c r="B18" s="2"/>
      <c r="C18" s="2"/>
      <c r="D18" s="55"/>
      <c r="E18" s="53" t="s">
        <v>254</v>
      </c>
      <c r="F18" s="54"/>
      <c r="G18" s="54"/>
      <c r="H18" s="54"/>
      <c r="I18" s="54"/>
      <c r="L18" s="42" t="s">
        <v>255</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248</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299</v>
      </c>
      <c r="G27" s="9" t="s">
        <v>300</v>
      </c>
      <c r="H27" s="9" t="s">
        <v>301</v>
      </c>
      <c r="I27" s="7" t="s">
        <v>302</v>
      </c>
      <c r="J27" s="6" t="s">
        <v>1</v>
      </c>
      <c r="K27" s="9" t="s">
        <v>303</v>
      </c>
      <c r="L27" s="9" t="s">
        <v>304</v>
      </c>
      <c r="M27" s="9" t="s">
        <v>200</v>
      </c>
      <c r="N27" s="2"/>
    </row>
    <row r="28" spans="2:14" x14ac:dyDescent="0.25">
      <c r="B28" s="2"/>
      <c r="C28" s="2"/>
      <c r="D28" s="11">
        <v>1</v>
      </c>
      <c r="E28" s="59" t="s">
        <v>224</v>
      </c>
      <c r="F28" s="58"/>
      <c r="G28" s="73" t="s">
        <v>226</v>
      </c>
      <c r="H28" s="74"/>
      <c r="I28" s="59" t="s">
        <v>224</v>
      </c>
      <c r="J28" s="38" t="s">
        <v>225</v>
      </c>
      <c r="K28" s="22" t="s">
        <v>256</v>
      </c>
      <c r="L28" s="40">
        <f ca="1">NOW()-2</f>
        <v>43810.419596527776</v>
      </c>
      <c r="M28" s="49" t="str">
        <f ca="1">_xll.flPortfoliosAddDerived(F24,E27:L28)</f>
        <v>#ERROR: User session not authenticated</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257</v>
      </c>
      <c r="F45" s="54"/>
      <c r="G45" s="54"/>
      <c r="H45" s="54"/>
      <c r="I45" s="54"/>
      <c r="K45" s="42"/>
      <c r="L45" s="42"/>
      <c r="M45" s="42"/>
      <c r="N45" s="2"/>
    </row>
    <row r="46" spans="2:14" x14ac:dyDescent="0.25">
      <c r="B46" s="2"/>
      <c r="C46" s="2"/>
      <c r="D46" s="55"/>
      <c r="E46" s="53" t="s">
        <v>258</v>
      </c>
      <c r="F46" s="54"/>
      <c r="G46" s="54"/>
      <c r="H46" s="54"/>
      <c r="I46" s="54"/>
      <c r="L46" s="42" t="s">
        <v>259</v>
      </c>
      <c r="N46" s="2"/>
    </row>
    <row r="47" spans="2:14" x14ac:dyDescent="0.25">
      <c r="B47" s="2"/>
      <c r="C47" s="2"/>
      <c r="D47" s="55"/>
      <c r="E47" s="53" t="s">
        <v>260</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261</v>
      </c>
      <c r="F50" s="61" t="s">
        <v>217</v>
      </c>
      <c r="G50" s="55"/>
      <c r="H50" s="55" t="s">
        <v>263</v>
      </c>
      <c r="I50" s="75">
        <f ca="1">'Create scope and portfolio'!H29</f>
        <v>43447.419596180553</v>
      </c>
      <c r="J50" s="2"/>
      <c r="K50" s="2"/>
      <c r="L50" s="2"/>
      <c r="M50" s="11"/>
      <c r="N50" s="2"/>
    </row>
    <row r="51" spans="2:14" ht="15.75" thickBot="1" x14ac:dyDescent="0.3">
      <c r="B51" s="2"/>
      <c r="C51" s="2"/>
      <c r="D51" s="55"/>
      <c r="E51" s="55" t="s">
        <v>262</v>
      </c>
      <c r="F51" s="61" t="s">
        <v>224</v>
      </c>
      <c r="G51" s="55"/>
      <c r="H51" s="55"/>
      <c r="I51" s="55"/>
      <c r="J51" s="2"/>
      <c r="K51" s="2"/>
      <c r="L51" s="2"/>
      <c r="M51" s="2"/>
      <c r="N51" s="2"/>
    </row>
    <row r="52" spans="2:14" x14ac:dyDescent="0.25">
      <c r="B52" s="2"/>
      <c r="C52" s="2"/>
      <c r="D52" s="55"/>
      <c r="E52" s="9" t="str">
        <f t="array" aca="1" ref="E52:L62" ca="1">_xll.flHoldingsGet(F50,F51,I50)</f>
        <v>#ERROR: User session not authenticated</v>
      </c>
      <c r="F52" s="9" t="str">
        <f ca="1"/>
        <v>#ERROR: User session not authenticated</v>
      </c>
      <c r="G52" s="7" t="str">
        <f ca="1"/>
        <v>#ERROR: User session not authenticated</v>
      </c>
      <c r="H52" s="6" t="str">
        <f ca="1"/>
        <v>#ERROR: User session not authenticated</v>
      </c>
      <c r="I52" s="9" t="str">
        <f ca="1"/>
        <v>#ERROR: User session not authenticated</v>
      </c>
      <c r="J52" s="9" t="str">
        <f ca="1"/>
        <v>#ERROR: User session not authenticated</v>
      </c>
      <c r="K52" s="6" t="str">
        <f ca="1"/>
        <v>#ERROR: User session not authenticated</v>
      </c>
      <c r="L52" s="6" t="str">
        <f ca="1"/>
        <v>#ERROR: User session not authenticated</v>
      </c>
      <c r="M52" s="2"/>
      <c r="N52" s="2"/>
    </row>
    <row r="53" spans="2:14" x14ac:dyDescent="0.25">
      <c r="B53" s="2"/>
      <c r="C53" s="2"/>
      <c r="D53" s="11">
        <v>1</v>
      </c>
      <c r="E53" s="58" t="str">
        <f ca="1"/>
        <v>#ERROR: User session not authenticated</v>
      </c>
      <c r="F53" s="58" t="str">
        <f ca="1"/>
        <v>#ERROR: User session not authenticated</v>
      </c>
      <c r="G53" s="76" t="str">
        <f ca="1"/>
        <v>#ERROR: User session not authenticated</v>
      </c>
      <c r="H53" s="77" t="str">
        <f ca="1"/>
        <v>#ERROR: User session not authenticated</v>
      </c>
      <c r="I53" s="77" t="str">
        <f ca="1"/>
        <v>#ERROR: User session not authenticated</v>
      </c>
      <c r="J53" s="33" t="str">
        <f ca="1"/>
        <v>#ERROR: User session not authenticated</v>
      </c>
      <c r="K53" s="26" t="str">
        <f ca="1"/>
        <v>#ERROR: User session not authenticated</v>
      </c>
      <c r="L53" s="26" t="str">
        <f ca="1"/>
        <v>#ERROR: User session not authenticated</v>
      </c>
      <c r="M53" s="2"/>
      <c r="N53" s="2"/>
    </row>
    <row r="54" spans="2:14" x14ac:dyDescent="0.25">
      <c r="B54" s="2"/>
      <c r="C54" s="2"/>
      <c r="D54" s="11">
        <v>2</v>
      </c>
      <c r="E54" s="59" t="str">
        <f ca="1"/>
        <v>#ERROR: User session not authenticated</v>
      </c>
      <c r="F54" s="58" t="str">
        <f ca="1"/>
        <v>#ERROR: User session not authenticated</v>
      </c>
      <c r="G54" s="76" t="str">
        <f ca="1"/>
        <v>#ERROR: User session not authenticated</v>
      </c>
      <c r="H54" s="77" t="str">
        <f ca="1"/>
        <v>#ERROR: User session not authenticated</v>
      </c>
      <c r="I54" s="77" t="str">
        <f ca="1"/>
        <v>#ERROR: User session not authenticated</v>
      </c>
      <c r="J54" s="33" t="str">
        <f ca="1"/>
        <v>#ERROR: User session not authenticated</v>
      </c>
      <c r="K54" s="26" t="str">
        <f ca="1"/>
        <v>#ERROR: User session not authenticated</v>
      </c>
      <c r="L54" s="26" t="str">
        <f ca="1"/>
        <v>#ERROR: User session not authenticated</v>
      </c>
      <c r="M54" s="2"/>
      <c r="N54" s="2"/>
    </row>
    <row r="55" spans="2:14" x14ac:dyDescent="0.25">
      <c r="B55" s="2"/>
      <c r="C55" s="2"/>
      <c r="D55" s="11">
        <v>3</v>
      </c>
      <c r="E55" s="59" t="str">
        <f ca="1"/>
        <v>#ERROR: User session not authenticated</v>
      </c>
      <c r="F55" s="58" t="str">
        <f ca="1"/>
        <v>#ERROR: User session not authenticated</v>
      </c>
      <c r="G55" s="76" t="str">
        <f ca="1"/>
        <v>#ERROR: User session not authenticated</v>
      </c>
      <c r="H55" s="77" t="str">
        <f ca="1"/>
        <v>#ERROR: User session not authenticated</v>
      </c>
      <c r="I55" s="77" t="str">
        <f ca="1"/>
        <v>#ERROR: User session not authenticated</v>
      </c>
      <c r="J55" s="33" t="str">
        <f ca="1"/>
        <v>#ERROR: User session not authenticated</v>
      </c>
      <c r="K55" s="26" t="str">
        <f ca="1"/>
        <v>#ERROR: User session not authenticated</v>
      </c>
      <c r="L55" s="26" t="str">
        <f ca="1"/>
        <v>#ERROR: User session not authenticated</v>
      </c>
      <c r="M55" s="2"/>
      <c r="N55" s="2"/>
    </row>
    <row r="56" spans="2:14" x14ac:dyDescent="0.25">
      <c r="B56" s="2"/>
      <c r="C56" s="2"/>
      <c r="D56" s="11">
        <v>4</v>
      </c>
      <c r="E56" s="59" t="str">
        <f ca="1"/>
        <v>#ERROR: User session not authenticated</v>
      </c>
      <c r="F56" s="58" t="str">
        <f ca="1"/>
        <v>#ERROR: User session not authenticated</v>
      </c>
      <c r="G56" s="76" t="str">
        <f ca="1"/>
        <v>#ERROR: User session not authenticated</v>
      </c>
      <c r="H56" s="77" t="str">
        <f ca="1"/>
        <v>#ERROR: User session not authenticated</v>
      </c>
      <c r="I56" s="77" t="str">
        <f ca="1"/>
        <v>#ERROR: User session not authenticated</v>
      </c>
      <c r="J56" s="33" t="str">
        <f ca="1"/>
        <v>#ERROR: User session not authenticated</v>
      </c>
      <c r="K56" s="26" t="str">
        <f ca="1"/>
        <v>#ERROR: User session not authenticated</v>
      </c>
      <c r="L56" s="26" t="str">
        <f ca="1"/>
        <v>#ERROR: User session not authenticated</v>
      </c>
      <c r="M56" s="2"/>
      <c r="N56" s="2"/>
    </row>
    <row r="57" spans="2:14" x14ac:dyDescent="0.25">
      <c r="B57" s="2"/>
      <c r="C57" s="2"/>
      <c r="D57" s="11">
        <v>5</v>
      </c>
      <c r="E57" s="59" t="str">
        <f ca="1"/>
        <v>#ERROR: User session not authenticated</v>
      </c>
      <c r="F57" s="58" t="str">
        <f ca="1"/>
        <v>#ERROR: User session not authenticated</v>
      </c>
      <c r="G57" s="76" t="str">
        <f ca="1"/>
        <v>#ERROR: User session not authenticated</v>
      </c>
      <c r="H57" s="77" t="str">
        <f ca="1"/>
        <v>#ERROR: User session not authenticated</v>
      </c>
      <c r="I57" s="77" t="str">
        <f ca="1"/>
        <v>#ERROR: User session not authenticated</v>
      </c>
      <c r="J57" s="33" t="str">
        <f ca="1"/>
        <v>#ERROR: User session not authenticated</v>
      </c>
      <c r="K57" s="26" t="str">
        <f ca="1"/>
        <v>#ERROR: User session not authenticated</v>
      </c>
      <c r="L57" s="26" t="str">
        <f ca="1"/>
        <v>#ERROR: User session not authenticated</v>
      </c>
      <c r="M57" s="2"/>
      <c r="N57" s="2"/>
    </row>
    <row r="58" spans="2:14" x14ac:dyDescent="0.25">
      <c r="B58" s="2"/>
      <c r="C58" s="2"/>
      <c r="D58" s="11">
        <v>6</v>
      </c>
      <c r="E58" s="59" t="str">
        <f ca="1"/>
        <v>#ERROR: User session not authenticated</v>
      </c>
      <c r="F58" s="58" t="str">
        <f ca="1"/>
        <v>#ERROR: User session not authenticated</v>
      </c>
      <c r="G58" s="76" t="str">
        <f ca="1"/>
        <v>#ERROR: User session not authenticated</v>
      </c>
      <c r="H58" s="77" t="str">
        <f ca="1"/>
        <v>#ERROR: User session not authenticated</v>
      </c>
      <c r="I58" s="77" t="str">
        <f ca="1"/>
        <v>#ERROR: User session not authenticated</v>
      </c>
      <c r="J58" s="33" t="str">
        <f ca="1"/>
        <v>#ERROR: User session not authenticated</v>
      </c>
      <c r="K58" s="26" t="str">
        <f ca="1"/>
        <v>#ERROR: User session not authenticated</v>
      </c>
      <c r="L58" s="26" t="str">
        <f ca="1"/>
        <v>#ERROR: User session not authenticated</v>
      </c>
      <c r="M58" s="2"/>
      <c r="N58" s="2"/>
    </row>
    <row r="59" spans="2:14" x14ac:dyDescent="0.25">
      <c r="B59" s="2"/>
      <c r="C59" s="2"/>
      <c r="D59" s="11">
        <v>7</v>
      </c>
      <c r="E59" s="59" t="str">
        <f ca="1"/>
        <v>#ERROR: User session not authenticated</v>
      </c>
      <c r="F59" s="58" t="str">
        <f ca="1"/>
        <v>#ERROR: User session not authenticated</v>
      </c>
      <c r="G59" s="76" t="str">
        <f ca="1"/>
        <v>#ERROR: User session not authenticated</v>
      </c>
      <c r="H59" s="77" t="str">
        <f ca="1"/>
        <v>#ERROR: User session not authenticated</v>
      </c>
      <c r="I59" s="77" t="str">
        <f ca="1"/>
        <v>#ERROR: User session not authenticated</v>
      </c>
      <c r="J59" s="33" t="str">
        <f ca="1"/>
        <v>#ERROR: User session not authenticated</v>
      </c>
      <c r="K59" s="26" t="str">
        <f ca="1"/>
        <v>#ERROR: User session not authenticated</v>
      </c>
      <c r="L59" s="26" t="str">
        <f ca="1"/>
        <v>#ERROR: User session not authenticated</v>
      </c>
      <c r="M59" s="2"/>
      <c r="N59" s="2"/>
    </row>
    <row r="60" spans="2:14" x14ac:dyDescent="0.25">
      <c r="B60" s="2"/>
      <c r="C60" s="2"/>
      <c r="D60" s="11">
        <v>8</v>
      </c>
      <c r="E60" s="59" t="str">
        <f ca="1"/>
        <v>#ERROR: User session not authenticated</v>
      </c>
      <c r="F60" s="58" t="str">
        <f ca="1"/>
        <v>#ERROR: User session not authenticated</v>
      </c>
      <c r="G60" s="76" t="str">
        <f ca="1"/>
        <v>#ERROR: User session not authenticated</v>
      </c>
      <c r="H60" s="77" t="str">
        <f ca="1"/>
        <v>#ERROR: User session not authenticated</v>
      </c>
      <c r="I60" s="77" t="str">
        <f ca="1"/>
        <v>#ERROR: User session not authenticated</v>
      </c>
      <c r="J60" s="33" t="str">
        <f ca="1"/>
        <v>#ERROR: User session not authenticated</v>
      </c>
      <c r="K60" s="26" t="str">
        <f ca="1"/>
        <v>#ERROR: User session not authenticated</v>
      </c>
      <c r="L60" s="26" t="str">
        <f ca="1"/>
        <v>#ERROR: User session not authenticated</v>
      </c>
      <c r="M60" s="2"/>
      <c r="N60" s="2"/>
    </row>
    <row r="61" spans="2:14" x14ac:dyDescent="0.25">
      <c r="B61" s="2"/>
      <c r="C61" s="2"/>
      <c r="D61" s="11">
        <v>9</v>
      </c>
      <c r="E61" s="59" t="str">
        <f ca="1"/>
        <v>#ERROR: User session not authenticated</v>
      </c>
      <c r="F61" s="58" t="str">
        <f ca="1"/>
        <v>#ERROR: User session not authenticated</v>
      </c>
      <c r="G61" s="76" t="str">
        <f ca="1"/>
        <v>#ERROR: User session not authenticated</v>
      </c>
      <c r="H61" s="77" t="str">
        <f ca="1"/>
        <v>#ERROR: User session not authenticated</v>
      </c>
      <c r="I61" s="77" t="str">
        <f ca="1"/>
        <v>#ERROR: User session not authenticated</v>
      </c>
      <c r="J61" s="33" t="str">
        <f ca="1"/>
        <v>#ERROR: User session not authenticated</v>
      </c>
      <c r="K61" s="26" t="str">
        <f ca="1"/>
        <v>#ERROR: User session not authenticated</v>
      </c>
      <c r="L61" s="26" t="str">
        <f ca="1"/>
        <v>#ERROR: User session not authenticated</v>
      </c>
      <c r="M61" s="2"/>
      <c r="N61" s="2"/>
    </row>
    <row r="62" spans="2:14" x14ac:dyDescent="0.25">
      <c r="B62" s="2"/>
      <c r="C62" s="2"/>
      <c r="D62" s="11">
        <v>10</v>
      </c>
      <c r="E62" s="59" t="str">
        <f ca="1"/>
        <v>#ERROR: User session not authenticated</v>
      </c>
      <c r="F62" s="58" t="str">
        <f ca="1"/>
        <v>#ERROR: User session not authenticated</v>
      </c>
      <c r="G62" s="76" t="str">
        <f ca="1"/>
        <v>#ERROR: User session not authenticated</v>
      </c>
      <c r="H62" s="77" t="str">
        <f ca="1"/>
        <v>#ERROR: User session not authenticated</v>
      </c>
      <c r="I62" s="77" t="str">
        <f ca="1"/>
        <v>#ERROR: User session not authenticated</v>
      </c>
      <c r="J62" s="33" t="str">
        <f ca="1"/>
        <v>#ERROR: User session not authenticated</v>
      </c>
      <c r="K62" s="26" t="str">
        <f ca="1"/>
        <v>#ERROR: User session not authenticated</v>
      </c>
      <c r="L62" s="26" t="str">
        <f ca="1"/>
        <v>#ERROR: User session not authenticated</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264</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261</v>
      </c>
      <c r="F69" s="61" t="s">
        <v>248</v>
      </c>
      <c r="G69" s="55"/>
      <c r="H69" s="55" t="s">
        <v>263</v>
      </c>
      <c r="I69" s="75">
        <f ca="1">I50</f>
        <v>43447.419596180553</v>
      </c>
      <c r="J69" s="2"/>
      <c r="K69" s="2"/>
      <c r="L69" s="2"/>
      <c r="M69" s="11"/>
      <c r="N69" s="2"/>
    </row>
    <row r="70" spans="2:14" ht="15.75" thickBot="1" x14ac:dyDescent="0.3">
      <c r="B70" s="2"/>
      <c r="C70" s="2"/>
      <c r="D70" s="55"/>
      <c r="E70" s="55" t="s">
        <v>262</v>
      </c>
      <c r="F70" s="61" t="s">
        <v>224</v>
      </c>
      <c r="G70" s="55"/>
      <c r="H70" s="55"/>
      <c r="I70" s="55"/>
      <c r="J70" s="2"/>
      <c r="K70" s="2"/>
      <c r="L70" s="2"/>
      <c r="M70" s="2"/>
      <c r="N70" s="2"/>
    </row>
    <row r="71" spans="2:14" x14ac:dyDescent="0.25">
      <c r="B71" s="2"/>
      <c r="C71" s="2"/>
      <c r="D71" s="55"/>
      <c r="E71" s="9" t="str">
        <f t="array" aca="1" ref="E71:L81" ca="1">_xll.flHoldingsGet(F69,F70,I69)</f>
        <v>#ERROR: User session not authenticated</v>
      </c>
      <c r="F71" s="9" t="str">
        <f ca="1"/>
        <v>#ERROR: User session not authenticated</v>
      </c>
      <c r="G71" s="7" t="str">
        <f ca="1"/>
        <v>#ERROR: User session not authenticated</v>
      </c>
      <c r="H71" s="6" t="str">
        <f ca="1"/>
        <v>#ERROR: User session not authenticated</v>
      </c>
      <c r="I71" s="9" t="str">
        <f ca="1"/>
        <v>#ERROR: User session not authenticated</v>
      </c>
      <c r="J71" s="9" t="str">
        <f ca="1"/>
        <v>#ERROR: User session not authenticated</v>
      </c>
      <c r="K71" s="6" t="str">
        <f ca="1"/>
        <v>#ERROR: User session not authenticated</v>
      </c>
      <c r="L71" s="6" t="str">
        <f ca="1"/>
        <v>#ERROR: User session not authenticated</v>
      </c>
      <c r="M71" s="2"/>
      <c r="N71" s="2"/>
    </row>
    <row r="72" spans="2:14" x14ac:dyDescent="0.25">
      <c r="B72" s="2"/>
      <c r="C72" s="2"/>
      <c r="D72" s="11">
        <v>1</v>
      </c>
      <c r="E72" s="58" t="str">
        <f ca="1"/>
        <v>#ERROR: User session not authenticated</v>
      </c>
      <c r="F72" s="58" t="str">
        <f ca="1"/>
        <v>#ERROR: User session not authenticated</v>
      </c>
      <c r="G72" s="76" t="str">
        <f ca="1"/>
        <v>#ERROR: User session not authenticated</v>
      </c>
      <c r="H72" s="77" t="str">
        <f ca="1"/>
        <v>#ERROR: User session not authenticated</v>
      </c>
      <c r="I72" s="77" t="str">
        <f ca="1"/>
        <v>#ERROR: User session not authenticated</v>
      </c>
      <c r="J72" s="33" t="str">
        <f ca="1"/>
        <v>#ERROR: User session not authenticated</v>
      </c>
      <c r="K72" s="26" t="str">
        <f ca="1"/>
        <v>#ERROR: User session not authenticated</v>
      </c>
      <c r="L72" s="26" t="str">
        <f ca="1"/>
        <v>#ERROR: User session not authenticated</v>
      </c>
      <c r="M72" s="2"/>
      <c r="N72" s="2"/>
    </row>
    <row r="73" spans="2:14" x14ac:dyDescent="0.25">
      <c r="B73" s="2"/>
      <c r="C73" s="2"/>
      <c r="D73" s="11">
        <v>2</v>
      </c>
      <c r="E73" s="59" t="str">
        <f ca="1"/>
        <v>#ERROR: User session not authenticated</v>
      </c>
      <c r="F73" s="58" t="str">
        <f ca="1"/>
        <v>#ERROR: User session not authenticated</v>
      </c>
      <c r="G73" s="76" t="str">
        <f ca="1"/>
        <v>#ERROR: User session not authenticated</v>
      </c>
      <c r="H73" s="77" t="str">
        <f ca="1"/>
        <v>#ERROR: User session not authenticated</v>
      </c>
      <c r="I73" s="77" t="str">
        <f ca="1"/>
        <v>#ERROR: User session not authenticated</v>
      </c>
      <c r="J73" s="33" t="str">
        <f ca="1"/>
        <v>#ERROR: User session not authenticated</v>
      </c>
      <c r="K73" s="26" t="str">
        <f ca="1"/>
        <v>#ERROR: User session not authenticated</v>
      </c>
      <c r="L73" s="26" t="str">
        <f ca="1"/>
        <v>#ERROR: User session not authenticated</v>
      </c>
      <c r="M73" s="2"/>
      <c r="N73" s="2"/>
    </row>
    <row r="74" spans="2:14" x14ac:dyDescent="0.25">
      <c r="B74" s="2"/>
      <c r="C74" s="2"/>
      <c r="D74" s="11">
        <v>3</v>
      </c>
      <c r="E74" s="59" t="str">
        <f ca="1"/>
        <v>#ERROR: User session not authenticated</v>
      </c>
      <c r="F74" s="58" t="str">
        <f ca="1"/>
        <v>#ERROR: User session not authenticated</v>
      </c>
      <c r="G74" s="76" t="str">
        <f ca="1"/>
        <v>#ERROR: User session not authenticated</v>
      </c>
      <c r="H74" s="77" t="str">
        <f ca="1"/>
        <v>#ERROR: User session not authenticated</v>
      </c>
      <c r="I74" s="77" t="str">
        <f ca="1"/>
        <v>#ERROR: User session not authenticated</v>
      </c>
      <c r="J74" s="33" t="str">
        <f ca="1"/>
        <v>#ERROR: User session not authenticated</v>
      </c>
      <c r="K74" s="26" t="str">
        <f ca="1"/>
        <v>#ERROR: User session not authenticated</v>
      </c>
      <c r="L74" s="26" t="str">
        <f ca="1"/>
        <v>#ERROR: User session not authenticated</v>
      </c>
      <c r="M74" s="2"/>
      <c r="N74" s="2"/>
    </row>
    <row r="75" spans="2:14" x14ac:dyDescent="0.25">
      <c r="B75" s="2"/>
      <c r="C75" s="2"/>
      <c r="D75" s="11">
        <v>4</v>
      </c>
      <c r="E75" s="59" t="str">
        <f ca="1"/>
        <v>#ERROR: User session not authenticated</v>
      </c>
      <c r="F75" s="58" t="str">
        <f ca="1"/>
        <v>#ERROR: User session not authenticated</v>
      </c>
      <c r="G75" s="76" t="str">
        <f ca="1"/>
        <v>#ERROR: User session not authenticated</v>
      </c>
      <c r="H75" s="77" t="str">
        <f ca="1"/>
        <v>#ERROR: User session not authenticated</v>
      </c>
      <c r="I75" s="77" t="str">
        <f ca="1"/>
        <v>#ERROR: User session not authenticated</v>
      </c>
      <c r="J75" s="33" t="str">
        <f ca="1"/>
        <v>#ERROR: User session not authenticated</v>
      </c>
      <c r="K75" s="26" t="str">
        <f ca="1"/>
        <v>#ERROR: User session not authenticated</v>
      </c>
      <c r="L75" s="26" t="str">
        <f ca="1"/>
        <v>#ERROR: User session not authenticated</v>
      </c>
      <c r="M75" s="2"/>
      <c r="N75" s="2"/>
    </row>
    <row r="76" spans="2:14" x14ac:dyDescent="0.25">
      <c r="B76" s="2"/>
      <c r="C76" s="2"/>
      <c r="D76" s="11">
        <v>5</v>
      </c>
      <c r="E76" s="59" t="str">
        <f ca="1"/>
        <v>#ERROR: User session not authenticated</v>
      </c>
      <c r="F76" s="58" t="str">
        <f ca="1"/>
        <v>#ERROR: User session not authenticated</v>
      </c>
      <c r="G76" s="76" t="str">
        <f ca="1"/>
        <v>#ERROR: User session not authenticated</v>
      </c>
      <c r="H76" s="77" t="str">
        <f ca="1"/>
        <v>#ERROR: User session not authenticated</v>
      </c>
      <c r="I76" s="77" t="str">
        <f ca="1"/>
        <v>#ERROR: User session not authenticated</v>
      </c>
      <c r="J76" s="33" t="str">
        <f ca="1"/>
        <v>#ERROR: User session not authenticated</v>
      </c>
      <c r="K76" s="26" t="str">
        <f ca="1"/>
        <v>#ERROR: User session not authenticated</v>
      </c>
      <c r="L76" s="26" t="str">
        <f ca="1"/>
        <v>#ERROR: User session not authenticated</v>
      </c>
      <c r="M76" s="2"/>
      <c r="N76" s="2"/>
    </row>
    <row r="77" spans="2:14" x14ac:dyDescent="0.25">
      <c r="B77" s="2"/>
      <c r="C77" s="2"/>
      <c r="D77" s="11">
        <v>6</v>
      </c>
      <c r="E77" s="59" t="str">
        <f ca="1"/>
        <v>#ERROR: User session not authenticated</v>
      </c>
      <c r="F77" s="58" t="str">
        <f ca="1"/>
        <v>#ERROR: User session not authenticated</v>
      </c>
      <c r="G77" s="76" t="str">
        <f ca="1"/>
        <v>#ERROR: User session not authenticated</v>
      </c>
      <c r="H77" s="77" t="str">
        <f ca="1"/>
        <v>#ERROR: User session not authenticated</v>
      </c>
      <c r="I77" s="77" t="str">
        <f ca="1"/>
        <v>#ERROR: User session not authenticated</v>
      </c>
      <c r="J77" s="33" t="str">
        <f ca="1"/>
        <v>#ERROR: User session not authenticated</v>
      </c>
      <c r="K77" s="26" t="str">
        <f ca="1"/>
        <v>#ERROR: User session not authenticated</v>
      </c>
      <c r="L77" s="26" t="str">
        <f ca="1"/>
        <v>#ERROR: User session not authenticated</v>
      </c>
      <c r="M77" s="2"/>
      <c r="N77" s="2"/>
    </row>
    <row r="78" spans="2:14" x14ac:dyDescent="0.25">
      <c r="B78" s="2"/>
      <c r="C78" s="2"/>
      <c r="D78" s="11">
        <v>7</v>
      </c>
      <c r="E78" s="59" t="str">
        <f ca="1"/>
        <v>#ERROR: User session not authenticated</v>
      </c>
      <c r="F78" s="58" t="str">
        <f ca="1"/>
        <v>#ERROR: User session not authenticated</v>
      </c>
      <c r="G78" s="76" t="str">
        <f ca="1"/>
        <v>#ERROR: User session not authenticated</v>
      </c>
      <c r="H78" s="77" t="str">
        <f ca="1"/>
        <v>#ERROR: User session not authenticated</v>
      </c>
      <c r="I78" s="77" t="str">
        <f ca="1"/>
        <v>#ERROR: User session not authenticated</v>
      </c>
      <c r="J78" s="33" t="str">
        <f ca="1"/>
        <v>#ERROR: User session not authenticated</v>
      </c>
      <c r="K78" s="26" t="str">
        <f ca="1"/>
        <v>#ERROR: User session not authenticated</v>
      </c>
      <c r="L78" s="26" t="str">
        <f ca="1"/>
        <v>#ERROR: User session not authenticated</v>
      </c>
      <c r="M78" s="2"/>
      <c r="N78" s="2"/>
    </row>
    <row r="79" spans="2:14" x14ac:dyDescent="0.25">
      <c r="B79" s="2"/>
      <c r="C79" s="2"/>
      <c r="D79" s="11">
        <v>8</v>
      </c>
      <c r="E79" s="59" t="str">
        <f ca="1"/>
        <v>#ERROR: User session not authenticated</v>
      </c>
      <c r="F79" s="58" t="str">
        <f ca="1"/>
        <v>#ERROR: User session not authenticated</v>
      </c>
      <c r="G79" s="76" t="str">
        <f ca="1"/>
        <v>#ERROR: User session not authenticated</v>
      </c>
      <c r="H79" s="77" t="str">
        <f ca="1"/>
        <v>#ERROR: User session not authenticated</v>
      </c>
      <c r="I79" s="77" t="str">
        <f ca="1"/>
        <v>#ERROR: User session not authenticated</v>
      </c>
      <c r="J79" s="33" t="str">
        <f ca="1"/>
        <v>#ERROR: User session not authenticated</v>
      </c>
      <c r="K79" s="26" t="str">
        <f ca="1"/>
        <v>#ERROR: User session not authenticated</v>
      </c>
      <c r="L79" s="26" t="str">
        <f ca="1"/>
        <v>#ERROR: User session not authenticated</v>
      </c>
      <c r="M79" s="2"/>
      <c r="N79" s="2"/>
    </row>
    <row r="80" spans="2:14" x14ac:dyDescent="0.25">
      <c r="B80" s="2"/>
      <c r="C80" s="2"/>
      <c r="D80" s="11">
        <v>9</v>
      </c>
      <c r="E80" s="59" t="str">
        <f ca="1"/>
        <v>#ERROR: User session not authenticated</v>
      </c>
      <c r="F80" s="58" t="str">
        <f ca="1"/>
        <v>#ERROR: User session not authenticated</v>
      </c>
      <c r="G80" s="76" t="str">
        <f ca="1"/>
        <v>#ERROR: User session not authenticated</v>
      </c>
      <c r="H80" s="77" t="str">
        <f ca="1"/>
        <v>#ERROR: User session not authenticated</v>
      </c>
      <c r="I80" s="77" t="str">
        <f ca="1"/>
        <v>#ERROR: User session not authenticated</v>
      </c>
      <c r="J80" s="33" t="str">
        <f ca="1"/>
        <v>#ERROR: User session not authenticated</v>
      </c>
      <c r="K80" s="26" t="str">
        <f ca="1"/>
        <v>#ERROR: User session not authenticated</v>
      </c>
      <c r="L80" s="26" t="str">
        <f ca="1"/>
        <v>#ERROR: User session not authenticated</v>
      </c>
      <c r="M80" s="2"/>
      <c r="N80" s="2"/>
    </row>
    <row r="81" spans="2:14" x14ac:dyDescent="0.25">
      <c r="B81" s="2"/>
      <c r="C81" s="2"/>
      <c r="D81" s="11">
        <v>10</v>
      </c>
      <c r="E81" s="59" t="str">
        <f ca="1"/>
        <v>#ERROR: User session not authenticated</v>
      </c>
      <c r="F81" s="58" t="str">
        <f ca="1"/>
        <v>#ERROR: User session not authenticated</v>
      </c>
      <c r="G81" s="76" t="str">
        <f ca="1"/>
        <v>#ERROR: User session not authenticated</v>
      </c>
      <c r="H81" s="77" t="str">
        <f ca="1"/>
        <v>#ERROR: User session not authenticated</v>
      </c>
      <c r="I81" s="77" t="str">
        <f ca="1"/>
        <v>#ERROR: User session not authenticated</v>
      </c>
      <c r="J81" s="33" t="str">
        <f ca="1"/>
        <v>#ERROR: User session not authenticated</v>
      </c>
      <c r="K81" s="26" t="str">
        <f ca="1"/>
        <v>#ERROR: User session not authenticated</v>
      </c>
      <c r="L81" s="26" t="str">
        <f ca="1"/>
        <v>#ERROR: User session not authenticated</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268</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269</v>
      </c>
      <c r="F16" s="54"/>
      <c r="G16" s="54"/>
      <c r="K16" s="42"/>
      <c r="L16" s="42"/>
      <c r="M16" s="42"/>
      <c r="N16" s="42"/>
      <c r="O16" s="11"/>
      <c r="P16" s="11"/>
      <c r="Q16" s="11"/>
      <c r="R16" s="11"/>
    </row>
    <row r="17" spans="2:18" x14ac:dyDescent="0.25">
      <c r="B17" s="2"/>
      <c r="C17" s="2"/>
      <c r="D17" s="2"/>
      <c r="E17" s="53" t="s">
        <v>270</v>
      </c>
      <c r="F17" s="54"/>
      <c r="G17" s="54"/>
      <c r="O17" s="11"/>
      <c r="P17" s="11"/>
      <c r="Q17" s="11"/>
      <c r="R17" s="11"/>
    </row>
    <row r="18" spans="2:18" x14ac:dyDescent="0.25">
      <c r="B18" s="2"/>
      <c r="C18" s="2"/>
      <c r="D18" s="2"/>
      <c r="E18" s="53" t="s">
        <v>271</v>
      </c>
      <c r="F18" s="54"/>
      <c r="G18" s="54"/>
      <c r="K18" s="42"/>
      <c r="L18" s="42"/>
      <c r="M18" s="42"/>
      <c r="N18" s="42"/>
      <c r="O18" s="11"/>
      <c r="P18" s="11"/>
      <c r="Q18" s="11"/>
      <c r="R18" s="11"/>
    </row>
    <row r="19" spans="2:18" x14ac:dyDescent="0.25">
      <c r="B19" s="2"/>
      <c r="C19" s="2"/>
      <c r="D19" s="2"/>
      <c r="E19" s="53" t="s">
        <v>272</v>
      </c>
      <c r="F19" s="54"/>
      <c r="G19" s="54"/>
      <c r="M19" s="42" t="s">
        <v>275</v>
      </c>
      <c r="N19" s="42"/>
      <c r="O19" s="11"/>
      <c r="P19" s="11"/>
      <c r="Q19" s="11"/>
      <c r="R19" s="11"/>
    </row>
    <row r="20" spans="2:18" x14ac:dyDescent="0.25">
      <c r="B20" s="2"/>
      <c r="C20" s="2"/>
      <c r="D20" s="2"/>
      <c r="E20" s="53" t="s">
        <v>273</v>
      </c>
      <c r="F20" s="54"/>
      <c r="G20" s="54"/>
      <c r="M20" s="42" t="s">
        <v>274</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217</v>
      </c>
      <c r="G23" s="55"/>
      <c r="H23" s="2"/>
      <c r="I23" s="24">
        <f ca="1">NOW()-1</f>
        <v>43811.419596527776</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224</v>
      </c>
      <c r="G25" s="55"/>
      <c r="H25" s="2"/>
      <c r="I25" s="24">
        <f ca="1">NOW()+1</f>
        <v>43813.419596527776</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205</v>
      </c>
      <c r="F27" s="9" t="s">
        <v>184</v>
      </c>
      <c r="G27" s="9" t="s">
        <v>294</v>
      </c>
      <c r="H27" s="9" t="s">
        <v>295</v>
      </c>
      <c r="I27" s="9" t="s">
        <v>206</v>
      </c>
      <c r="J27" s="18" t="s">
        <v>207</v>
      </c>
      <c r="K27" s="7" t="s">
        <v>188</v>
      </c>
      <c r="L27" s="6" t="s">
        <v>208</v>
      </c>
      <c r="M27" s="9" t="s">
        <v>209</v>
      </c>
      <c r="N27" s="9" t="s">
        <v>210</v>
      </c>
      <c r="O27" s="9" t="s">
        <v>211</v>
      </c>
      <c r="P27" s="9" t="s">
        <v>212</v>
      </c>
      <c r="Q27" s="9" t="s">
        <v>189</v>
      </c>
      <c r="R27" s="2"/>
    </row>
    <row r="28" spans="2:18" x14ac:dyDescent="0.25">
      <c r="B28" s="2"/>
      <c r="C28" s="2"/>
      <c r="D28" s="11">
        <v>1</v>
      </c>
      <c r="E28" s="59" t="s">
        <v>277</v>
      </c>
      <c r="F28" s="59" t="s">
        <v>265</v>
      </c>
      <c r="G28" s="59" t="s">
        <v>199</v>
      </c>
      <c r="H28" s="14" t="s">
        <v>241</v>
      </c>
      <c r="I28" s="39">
        <f ca="1">I23</f>
        <v>43811.419596527776</v>
      </c>
      <c r="J28" s="39">
        <f ca="1">I25</f>
        <v>43813.419596527776</v>
      </c>
      <c r="K28" s="27">
        <v>410000</v>
      </c>
      <c r="L28" s="37">
        <v>8.3719999999999999</v>
      </c>
      <c r="M28" s="28">
        <f>L28*K28</f>
        <v>3432520</v>
      </c>
      <c r="N28" s="35"/>
      <c r="O28" s="36" t="s">
        <v>69</v>
      </c>
      <c r="P28" s="29"/>
      <c r="Q28" s="20" t="s">
        <v>276</v>
      </c>
      <c r="R28" s="2"/>
    </row>
    <row r="29" spans="2:18" x14ac:dyDescent="0.25">
      <c r="B29" s="2"/>
      <c r="C29" s="2"/>
      <c r="D29" s="11">
        <v>2</v>
      </c>
      <c r="E29" s="66" t="s">
        <v>266</v>
      </c>
      <c r="F29" s="71" t="s">
        <v>265</v>
      </c>
      <c r="G29" s="59" t="s">
        <v>199</v>
      </c>
      <c r="H29" s="22" t="s">
        <v>236</v>
      </c>
      <c r="I29" s="39">
        <f ca="1">I28</f>
        <v>43811.419596527776</v>
      </c>
      <c r="J29" s="39">
        <f ca="1">J28</f>
        <v>43813.419596527776</v>
      </c>
      <c r="K29" s="27">
        <v>2879200</v>
      </c>
      <c r="L29" s="16">
        <v>2.363</v>
      </c>
      <c r="M29" s="28">
        <f>L29*K29</f>
        <v>6803549.5999999996</v>
      </c>
      <c r="N29" s="35"/>
      <c r="O29" s="36" t="s">
        <v>69</v>
      </c>
      <c r="P29" s="29"/>
      <c r="Q29" s="20" t="s">
        <v>276</v>
      </c>
      <c r="R29" s="2"/>
    </row>
    <row r="30" spans="2:18" x14ac:dyDescent="0.25">
      <c r="B30" s="2"/>
      <c r="C30" s="2"/>
      <c r="D30" s="11">
        <v>3</v>
      </c>
      <c r="E30" s="66" t="s">
        <v>267</v>
      </c>
      <c r="F30" s="58" t="s">
        <v>198</v>
      </c>
      <c r="G30" s="59" t="s">
        <v>199</v>
      </c>
      <c r="H30" s="38" t="s">
        <v>235</v>
      </c>
      <c r="I30" s="39">
        <f ca="1">I29</f>
        <v>43811.419596527776</v>
      </c>
      <c r="J30" s="39">
        <f ca="1">J29</f>
        <v>43813.419596527776</v>
      </c>
      <c r="K30" s="27">
        <v>669180</v>
      </c>
      <c r="L30" s="16">
        <v>2.7385000000000002</v>
      </c>
      <c r="M30" s="28">
        <f>L30*K30</f>
        <v>1832549.4300000002</v>
      </c>
      <c r="N30" s="35"/>
      <c r="O30" s="36" t="s">
        <v>69</v>
      </c>
      <c r="P30" s="35"/>
      <c r="Q30" s="20" t="s">
        <v>276</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str">
        <f ca="1">_xll.flTransactionsAdd(F23,F25,E27:Q30)</f>
        <v>#ERROR: User session not authenticated</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305</v>
      </c>
      <c r="F44" s="54"/>
      <c r="G44" s="54"/>
      <c r="K44" s="42"/>
      <c r="L44" s="42"/>
      <c r="M44" s="42"/>
      <c r="N44" s="42"/>
      <c r="O44" s="42"/>
      <c r="P44" s="11"/>
      <c r="Q44" s="11"/>
    </row>
    <row r="45" spans="2:18" x14ac:dyDescent="0.25">
      <c r="B45" s="2"/>
      <c r="C45" s="2"/>
      <c r="D45" s="2"/>
      <c r="E45" s="53" t="s">
        <v>278</v>
      </c>
      <c r="F45" s="54"/>
      <c r="G45" s="54"/>
      <c r="M45" s="42" t="s">
        <v>279</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248</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224</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280</v>
      </c>
      <c r="F51" s="69">
        <v>32874</v>
      </c>
      <c r="G51" s="55"/>
      <c r="H51" s="2"/>
      <c r="I51" s="2"/>
      <c r="J51" s="2"/>
      <c r="K51" s="2"/>
      <c r="L51" s="2"/>
      <c r="M51" s="2"/>
      <c r="N51" s="2"/>
      <c r="O51" s="2"/>
      <c r="P51" s="2"/>
      <c r="Q51" s="2"/>
    </row>
    <row r="52" spans="2:36" x14ac:dyDescent="0.25">
      <c r="B52" s="2"/>
      <c r="C52" s="2"/>
      <c r="D52" s="2"/>
      <c r="E52" s="7" t="str">
        <f t="array" ref="E52:AJ152">_xll.flTransactionsGet(F47,F49,F51)</f>
        <v>#ERROR: User session not authenticated</v>
      </c>
      <c r="F52" s="9" t="str">
        <v>#ERROR: User session not authenticated</v>
      </c>
      <c r="G52" s="9" t="str">
        <v>#ERROR: User session not authenticated</v>
      </c>
      <c r="H52" s="9" t="str">
        <v>#ERROR: User session not authenticated</v>
      </c>
      <c r="I52" s="18" t="str">
        <v>#ERROR: User session not authenticated</v>
      </c>
      <c r="J52" s="7" t="str">
        <v>#ERROR: User session not authenticated</v>
      </c>
      <c r="K52" s="6" t="str">
        <v>#ERROR: User session not authenticated</v>
      </c>
      <c r="L52" s="9" t="str">
        <v>#ERROR: User session not authenticated</v>
      </c>
      <c r="M52" s="9" t="str">
        <v>#ERROR: User session not authenticated</v>
      </c>
      <c r="N52" s="9" t="str">
        <v>#ERROR: User session not authenticated</v>
      </c>
      <c r="O52" s="9" t="str">
        <v>#ERROR: User session not authenticated</v>
      </c>
      <c r="P52" s="9" t="str">
        <v>#ERROR: User session not authenticated</v>
      </c>
      <c r="Q52" s="9" t="str">
        <v>#ERROR: User session not authenticated</v>
      </c>
      <c r="R52" s="9" t="str">
        <v>#ERROR: User session not authenticated</v>
      </c>
      <c r="S52" s="9" t="str">
        <v>#ERROR: User session not authenticated</v>
      </c>
      <c r="T52" s="9" t="str">
        <v>#ERROR: User session not authenticated</v>
      </c>
      <c r="U52" s="9" t="str">
        <v>#ERROR: User session not authenticated</v>
      </c>
      <c r="V52" s="9" t="str">
        <v>#ERROR: User session not authenticated</v>
      </c>
      <c r="W52" s="9" t="str">
        <v>#ERROR: User session not authenticated</v>
      </c>
      <c r="X52" s="9" t="str">
        <v>#ERROR: User session not authenticated</v>
      </c>
      <c r="Y52" s="9" t="str">
        <v>#ERROR: User session not authenticated</v>
      </c>
      <c r="Z52" s="9" t="str">
        <v>#ERROR: User session not authenticated</v>
      </c>
      <c r="AA52" s="9" t="str">
        <v>#ERROR: User session not authenticated</v>
      </c>
      <c r="AB52" s="9" t="str">
        <v>#ERROR: User session not authenticated</v>
      </c>
      <c r="AC52" s="9" t="str">
        <v>#ERROR: User session not authenticated</v>
      </c>
      <c r="AD52" s="9" t="str">
        <v>#ERROR: User session not authenticated</v>
      </c>
      <c r="AE52" s="9" t="str">
        <v>#ERROR: User session not authenticated</v>
      </c>
      <c r="AF52" s="9" t="str">
        <v>#ERROR: User session not authenticated</v>
      </c>
      <c r="AG52" s="9" t="str">
        <v>#ERROR: User session not authenticated</v>
      </c>
      <c r="AH52" s="9" t="str">
        <v>#ERROR: User session not authenticated</v>
      </c>
      <c r="AI52" s="47" t="str">
        <v>#ERROR: User session not authenticated</v>
      </c>
      <c r="AJ52" s="47" t="str">
        <v>#ERROR: User session not authenticated</v>
      </c>
    </row>
    <row r="53" spans="2:36" x14ac:dyDescent="0.25">
      <c r="B53" s="2"/>
      <c r="C53" s="2"/>
      <c r="D53" s="11"/>
      <c r="E53" s="59" t="str">
        <v>#ERROR: User session not authenticated</v>
      </c>
      <c r="F53" s="59" t="str">
        <v>#ERROR: User session not authenticated</v>
      </c>
      <c r="G53" s="59" t="str">
        <v>#ERROR: User session not authenticated</v>
      </c>
      <c r="H53" s="39" t="str">
        <v>#ERROR: User session not authenticated</v>
      </c>
      <c r="I53" s="39" t="str">
        <v>#ERROR: User session not authenticated</v>
      </c>
      <c r="J53" s="27" t="str">
        <v>#ERROR: User session not authenticated</v>
      </c>
      <c r="K53" s="48" t="str">
        <v>#ERROR: User session not authenticated</v>
      </c>
      <c r="L53" s="39" t="str">
        <v>#ERROR: User session not authenticated</v>
      </c>
      <c r="M53" s="36" t="str">
        <v>#ERROR: User session not authenticated</v>
      </c>
      <c r="N53" s="36" t="str">
        <v>#ERROR: User session not authenticated</v>
      </c>
      <c r="O53" s="29" t="str">
        <v>#ERROR: User session not authenticated</v>
      </c>
      <c r="P53" s="36" t="str">
        <v>#ERROR: User session not authenticated</v>
      </c>
      <c r="Q53" s="20" t="str">
        <v>#ERROR: User session not authenticated</v>
      </c>
      <c r="R53" s="20" t="str">
        <v>#ERROR: User session not authenticated</v>
      </c>
      <c r="S53" s="20" t="str">
        <v>#ERROR: User session not authenticated</v>
      </c>
      <c r="T53" s="20" t="str">
        <v>#ERROR: User session not authenticated</v>
      </c>
      <c r="U53" s="20" t="str">
        <v>#ERROR: User session not authenticated</v>
      </c>
      <c r="V53" s="20" t="str">
        <v>#ERROR: User session not authenticated</v>
      </c>
      <c r="W53" s="39" t="str">
        <v>#ERROR: User session not authenticated</v>
      </c>
      <c r="X53" s="20" t="str">
        <v>#ERROR: User session not authenticated</v>
      </c>
      <c r="Y53" s="20" t="str">
        <v>#ERROR: User session not authenticated</v>
      </c>
      <c r="Z53" s="20" t="str">
        <v>#ERROR: User session not authenticated</v>
      </c>
      <c r="AA53" s="20" t="str">
        <v>#ERROR: User session not authenticated</v>
      </c>
      <c r="AB53" s="39" t="str">
        <v>#ERROR: User session not authenticated</v>
      </c>
      <c r="AC53" s="39" t="str">
        <v>#ERROR: User session not authenticated</v>
      </c>
      <c r="AD53" s="36" t="str">
        <v>#ERROR: User session not authenticated</v>
      </c>
      <c r="AE53" s="36" t="str">
        <v>#ERROR: User session not authenticated</v>
      </c>
      <c r="AF53" s="36" t="str">
        <v>#ERROR: User session not authenticated</v>
      </c>
      <c r="AG53" s="36" t="str">
        <v>#ERROR: User session not authenticated</v>
      </c>
      <c r="AH53" s="36" t="str">
        <v>#ERROR: User session not authenticated</v>
      </c>
      <c r="AI53" s="47" t="str">
        <v>#ERROR: User session not authenticated</v>
      </c>
      <c r="AJ53" s="47" t="str">
        <v>#ERROR: User session not authenticated</v>
      </c>
    </row>
    <row r="54" spans="2:36" x14ac:dyDescent="0.25">
      <c r="B54" s="2"/>
      <c r="C54" s="2"/>
      <c r="D54" s="11"/>
      <c r="E54" s="59" t="str">
        <v>#ERROR: User session not authenticated</v>
      </c>
      <c r="F54" s="59" t="str">
        <v>#ERROR: User session not authenticated</v>
      </c>
      <c r="G54" s="59" t="str">
        <v>#ERROR: User session not authenticated</v>
      </c>
      <c r="H54" s="39" t="str">
        <v>#ERROR: User session not authenticated</v>
      </c>
      <c r="I54" s="39" t="str">
        <v>#ERROR: User session not authenticated</v>
      </c>
      <c r="J54" s="27" t="str">
        <v>#ERROR: User session not authenticated</v>
      </c>
      <c r="K54" s="48" t="str">
        <v>#ERROR: User session not authenticated</v>
      </c>
      <c r="L54" s="39" t="str">
        <v>#ERROR: User session not authenticated</v>
      </c>
      <c r="M54" s="36" t="str">
        <v>#ERROR: User session not authenticated</v>
      </c>
      <c r="N54" s="36" t="str">
        <v>#ERROR: User session not authenticated</v>
      </c>
      <c r="O54" s="29" t="str">
        <v>#ERROR: User session not authenticated</v>
      </c>
      <c r="P54" s="36" t="str">
        <v>#ERROR: User session not authenticated</v>
      </c>
      <c r="Q54" s="20" t="str">
        <v>#ERROR: User session not authenticated</v>
      </c>
      <c r="R54" s="20" t="str">
        <v>#ERROR: User session not authenticated</v>
      </c>
      <c r="S54" s="20" t="str">
        <v>#ERROR: User session not authenticated</v>
      </c>
      <c r="T54" s="20" t="str">
        <v>#ERROR: User session not authenticated</v>
      </c>
      <c r="U54" s="20" t="str">
        <v>#ERROR: User session not authenticated</v>
      </c>
      <c r="V54" s="20" t="str">
        <v>#ERROR: User session not authenticated</v>
      </c>
      <c r="W54" s="39" t="str">
        <v>#ERROR: User session not authenticated</v>
      </c>
      <c r="X54" s="20" t="str">
        <v>#ERROR: User session not authenticated</v>
      </c>
      <c r="Y54" s="20" t="str">
        <v>#ERROR: User session not authenticated</v>
      </c>
      <c r="Z54" s="20" t="str">
        <v>#ERROR: User session not authenticated</v>
      </c>
      <c r="AA54" s="20" t="str">
        <v>#ERROR: User session not authenticated</v>
      </c>
      <c r="AB54" s="39" t="str">
        <v>#ERROR: User session not authenticated</v>
      </c>
      <c r="AC54" s="39" t="str">
        <v>#ERROR: User session not authenticated</v>
      </c>
      <c r="AD54" s="36" t="str">
        <v>#ERROR: User session not authenticated</v>
      </c>
      <c r="AE54" s="36" t="str">
        <v>#ERROR: User session not authenticated</v>
      </c>
      <c r="AF54" s="36" t="str">
        <v>#ERROR: User session not authenticated</v>
      </c>
      <c r="AG54" s="36" t="str">
        <v>#ERROR: User session not authenticated</v>
      </c>
      <c r="AH54" s="36" t="str">
        <v>#ERROR: User session not authenticated</v>
      </c>
      <c r="AI54" s="47" t="str">
        <v>#ERROR: User session not authenticated</v>
      </c>
      <c r="AJ54" s="47" t="str">
        <v>#ERROR: User session not authenticated</v>
      </c>
    </row>
    <row r="55" spans="2:36" x14ac:dyDescent="0.25">
      <c r="B55" s="2"/>
      <c r="C55" s="2"/>
      <c r="D55" s="11"/>
      <c r="E55" s="59" t="str">
        <v>#ERROR: User session not authenticated</v>
      </c>
      <c r="F55" s="59" t="str">
        <v>#ERROR: User session not authenticated</v>
      </c>
      <c r="G55" s="59" t="str">
        <v>#ERROR: User session not authenticated</v>
      </c>
      <c r="H55" s="39" t="str">
        <v>#ERROR: User session not authenticated</v>
      </c>
      <c r="I55" s="39" t="str">
        <v>#ERROR: User session not authenticated</v>
      </c>
      <c r="J55" s="27" t="str">
        <v>#ERROR: User session not authenticated</v>
      </c>
      <c r="K55" s="48" t="str">
        <v>#ERROR: User session not authenticated</v>
      </c>
      <c r="L55" s="39" t="str">
        <v>#ERROR: User session not authenticated</v>
      </c>
      <c r="M55" s="36" t="str">
        <v>#ERROR: User session not authenticated</v>
      </c>
      <c r="N55" s="36" t="str">
        <v>#ERROR: User session not authenticated</v>
      </c>
      <c r="O55" s="29" t="str">
        <v>#ERROR: User session not authenticated</v>
      </c>
      <c r="P55" s="36" t="str">
        <v>#ERROR: User session not authenticated</v>
      </c>
      <c r="Q55" s="20" t="str">
        <v>#ERROR: User session not authenticated</v>
      </c>
      <c r="R55" s="20" t="str">
        <v>#ERROR: User session not authenticated</v>
      </c>
      <c r="S55" s="20" t="str">
        <v>#ERROR: User session not authenticated</v>
      </c>
      <c r="T55" s="20" t="str">
        <v>#ERROR: User session not authenticated</v>
      </c>
      <c r="U55" s="20" t="str">
        <v>#ERROR: User session not authenticated</v>
      </c>
      <c r="V55" s="20" t="str">
        <v>#ERROR: User session not authenticated</v>
      </c>
      <c r="W55" s="39" t="str">
        <v>#ERROR: User session not authenticated</v>
      </c>
      <c r="X55" s="20" t="str">
        <v>#ERROR: User session not authenticated</v>
      </c>
      <c r="Y55" s="20" t="str">
        <v>#ERROR: User session not authenticated</v>
      </c>
      <c r="Z55" s="20" t="str">
        <v>#ERROR: User session not authenticated</v>
      </c>
      <c r="AA55" s="20" t="str">
        <v>#ERROR: User session not authenticated</v>
      </c>
      <c r="AB55" s="39" t="str">
        <v>#ERROR: User session not authenticated</v>
      </c>
      <c r="AC55" s="39" t="str">
        <v>#ERROR: User session not authenticated</v>
      </c>
      <c r="AD55" s="36" t="str">
        <v>#ERROR: User session not authenticated</v>
      </c>
      <c r="AE55" s="36" t="str">
        <v>#ERROR: User session not authenticated</v>
      </c>
      <c r="AF55" s="36" t="str">
        <v>#ERROR: User session not authenticated</v>
      </c>
      <c r="AG55" s="36" t="str">
        <v>#ERROR: User session not authenticated</v>
      </c>
      <c r="AH55" s="36" t="str">
        <v>#ERROR: User session not authenticated</v>
      </c>
      <c r="AI55" s="47" t="str">
        <v>#ERROR: User session not authenticated</v>
      </c>
      <c r="AJ55" s="47" t="str">
        <v>#ERROR: User session not authenticated</v>
      </c>
    </row>
    <row r="56" spans="2:36" x14ac:dyDescent="0.25">
      <c r="B56" s="2"/>
      <c r="C56" s="2"/>
      <c r="D56" s="11"/>
      <c r="E56" s="59" t="str">
        <v>#ERROR: User session not authenticated</v>
      </c>
      <c r="F56" s="59" t="str">
        <v>#ERROR: User session not authenticated</v>
      </c>
      <c r="G56" s="59" t="str">
        <v>#ERROR: User session not authenticated</v>
      </c>
      <c r="H56" s="39" t="str">
        <v>#ERROR: User session not authenticated</v>
      </c>
      <c r="I56" s="39" t="str">
        <v>#ERROR: User session not authenticated</v>
      </c>
      <c r="J56" s="27" t="str">
        <v>#ERROR: User session not authenticated</v>
      </c>
      <c r="K56" s="48" t="str">
        <v>#ERROR: User session not authenticated</v>
      </c>
      <c r="L56" s="39" t="str">
        <v>#ERROR: User session not authenticated</v>
      </c>
      <c r="M56" s="36" t="str">
        <v>#ERROR: User session not authenticated</v>
      </c>
      <c r="N56" s="36" t="str">
        <v>#ERROR: User session not authenticated</v>
      </c>
      <c r="O56" s="29" t="str">
        <v>#ERROR: User session not authenticated</v>
      </c>
      <c r="P56" s="36" t="str">
        <v>#ERROR: User session not authenticated</v>
      </c>
      <c r="Q56" s="20" t="str">
        <v>#ERROR: User session not authenticated</v>
      </c>
      <c r="R56" s="20" t="str">
        <v>#ERROR: User session not authenticated</v>
      </c>
      <c r="S56" s="20" t="str">
        <v>#ERROR: User session not authenticated</v>
      </c>
      <c r="T56" s="20" t="str">
        <v>#ERROR: User session not authenticated</v>
      </c>
      <c r="U56" s="20" t="str">
        <v>#ERROR: User session not authenticated</v>
      </c>
      <c r="V56" s="20" t="str">
        <v>#ERROR: User session not authenticated</v>
      </c>
      <c r="W56" s="39" t="str">
        <v>#ERROR: User session not authenticated</v>
      </c>
      <c r="X56" s="20" t="str">
        <v>#ERROR: User session not authenticated</v>
      </c>
      <c r="Y56" s="20" t="str">
        <v>#ERROR: User session not authenticated</v>
      </c>
      <c r="Z56" s="20" t="str">
        <v>#ERROR: User session not authenticated</v>
      </c>
      <c r="AA56" s="20" t="str">
        <v>#ERROR: User session not authenticated</v>
      </c>
      <c r="AB56" s="39" t="str">
        <v>#ERROR: User session not authenticated</v>
      </c>
      <c r="AC56" s="39" t="str">
        <v>#ERROR: User session not authenticated</v>
      </c>
      <c r="AD56" s="36" t="str">
        <v>#ERROR: User session not authenticated</v>
      </c>
      <c r="AE56" s="36" t="str">
        <v>#ERROR: User session not authenticated</v>
      </c>
      <c r="AF56" s="36" t="str">
        <v>#ERROR: User session not authenticated</v>
      </c>
      <c r="AG56" s="36" t="str">
        <v>#ERROR: User session not authenticated</v>
      </c>
      <c r="AH56" s="36" t="str">
        <v>#ERROR: User session not authenticated</v>
      </c>
      <c r="AI56" s="47" t="str">
        <v>#ERROR: User session not authenticated</v>
      </c>
      <c r="AJ56" s="47" t="str">
        <v>#ERROR: User session not authenticated</v>
      </c>
    </row>
    <row r="57" spans="2:36" x14ac:dyDescent="0.25">
      <c r="B57" s="2"/>
      <c r="C57" s="2"/>
      <c r="D57" s="11"/>
      <c r="E57" s="59" t="str">
        <v>#ERROR: User session not authenticated</v>
      </c>
      <c r="F57" s="59" t="str">
        <v>#ERROR: User session not authenticated</v>
      </c>
      <c r="G57" s="59" t="str">
        <v>#ERROR: User session not authenticated</v>
      </c>
      <c r="H57" s="39" t="str">
        <v>#ERROR: User session not authenticated</v>
      </c>
      <c r="I57" s="39" t="str">
        <v>#ERROR: User session not authenticated</v>
      </c>
      <c r="J57" s="27" t="str">
        <v>#ERROR: User session not authenticated</v>
      </c>
      <c r="K57" s="48" t="str">
        <v>#ERROR: User session not authenticated</v>
      </c>
      <c r="L57" s="39" t="str">
        <v>#ERROR: User session not authenticated</v>
      </c>
      <c r="M57" s="36" t="str">
        <v>#ERROR: User session not authenticated</v>
      </c>
      <c r="N57" s="36" t="str">
        <v>#ERROR: User session not authenticated</v>
      </c>
      <c r="O57" s="29" t="str">
        <v>#ERROR: User session not authenticated</v>
      </c>
      <c r="P57" s="36" t="str">
        <v>#ERROR: User session not authenticated</v>
      </c>
      <c r="Q57" s="20" t="str">
        <v>#ERROR: User session not authenticated</v>
      </c>
      <c r="R57" s="20" t="str">
        <v>#ERROR: User session not authenticated</v>
      </c>
      <c r="S57" s="20" t="str">
        <v>#ERROR: User session not authenticated</v>
      </c>
      <c r="T57" s="20" t="str">
        <v>#ERROR: User session not authenticated</v>
      </c>
      <c r="U57" s="20" t="str">
        <v>#ERROR: User session not authenticated</v>
      </c>
      <c r="V57" s="20" t="str">
        <v>#ERROR: User session not authenticated</v>
      </c>
      <c r="W57" s="39" t="str">
        <v>#ERROR: User session not authenticated</v>
      </c>
      <c r="X57" s="20" t="str">
        <v>#ERROR: User session not authenticated</v>
      </c>
      <c r="Y57" s="20" t="str">
        <v>#ERROR: User session not authenticated</v>
      </c>
      <c r="Z57" s="20" t="str">
        <v>#ERROR: User session not authenticated</v>
      </c>
      <c r="AA57" s="20" t="str">
        <v>#ERROR: User session not authenticated</v>
      </c>
      <c r="AB57" s="39" t="str">
        <v>#ERROR: User session not authenticated</v>
      </c>
      <c r="AC57" s="39" t="str">
        <v>#ERROR: User session not authenticated</v>
      </c>
      <c r="AD57" s="36" t="str">
        <v>#ERROR: User session not authenticated</v>
      </c>
      <c r="AE57" s="36" t="str">
        <v>#ERROR: User session not authenticated</v>
      </c>
      <c r="AF57" s="36" t="str">
        <v>#ERROR: User session not authenticated</v>
      </c>
      <c r="AG57" s="36" t="str">
        <v>#ERROR: User session not authenticated</v>
      </c>
      <c r="AH57" s="36" t="str">
        <v>#ERROR: User session not authenticated</v>
      </c>
      <c r="AI57" s="47" t="str">
        <v>#ERROR: User session not authenticated</v>
      </c>
      <c r="AJ57" s="47" t="str">
        <v>#ERROR: User session not authenticated</v>
      </c>
    </row>
    <row r="58" spans="2:36" x14ac:dyDescent="0.25">
      <c r="B58" s="2"/>
      <c r="C58" s="2"/>
      <c r="D58" s="11"/>
      <c r="E58" s="59" t="str">
        <v>#ERROR: User session not authenticated</v>
      </c>
      <c r="F58" s="59" t="str">
        <v>#ERROR: User session not authenticated</v>
      </c>
      <c r="G58" s="59" t="str">
        <v>#ERROR: User session not authenticated</v>
      </c>
      <c r="H58" s="39" t="str">
        <v>#ERROR: User session not authenticated</v>
      </c>
      <c r="I58" s="39" t="str">
        <v>#ERROR: User session not authenticated</v>
      </c>
      <c r="J58" s="27" t="str">
        <v>#ERROR: User session not authenticated</v>
      </c>
      <c r="K58" s="48" t="str">
        <v>#ERROR: User session not authenticated</v>
      </c>
      <c r="L58" s="39" t="str">
        <v>#ERROR: User session not authenticated</v>
      </c>
      <c r="M58" s="36" t="str">
        <v>#ERROR: User session not authenticated</v>
      </c>
      <c r="N58" s="36" t="str">
        <v>#ERROR: User session not authenticated</v>
      </c>
      <c r="O58" s="29" t="str">
        <v>#ERROR: User session not authenticated</v>
      </c>
      <c r="P58" s="36" t="str">
        <v>#ERROR: User session not authenticated</v>
      </c>
      <c r="Q58" s="20" t="str">
        <v>#ERROR: User session not authenticated</v>
      </c>
      <c r="R58" s="20" t="str">
        <v>#ERROR: User session not authenticated</v>
      </c>
      <c r="S58" s="20" t="str">
        <v>#ERROR: User session not authenticated</v>
      </c>
      <c r="T58" s="20" t="str">
        <v>#ERROR: User session not authenticated</v>
      </c>
      <c r="U58" s="20" t="str">
        <v>#ERROR: User session not authenticated</v>
      </c>
      <c r="V58" s="20" t="str">
        <v>#ERROR: User session not authenticated</v>
      </c>
      <c r="W58" s="39" t="str">
        <v>#ERROR: User session not authenticated</v>
      </c>
      <c r="X58" s="20" t="str">
        <v>#ERROR: User session not authenticated</v>
      </c>
      <c r="Y58" s="20" t="str">
        <v>#ERROR: User session not authenticated</v>
      </c>
      <c r="Z58" s="20" t="str">
        <v>#ERROR: User session not authenticated</v>
      </c>
      <c r="AA58" s="20" t="str">
        <v>#ERROR: User session not authenticated</v>
      </c>
      <c r="AB58" s="39" t="str">
        <v>#ERROR: User session not authenticated</v>
      </c>
      <c r="AC58" s="39" t="str">
        <v>#ERROR: User session not authenticated</v>
      </c>
      <c r="AD58" s="36" t="str">
        <v>#ERROR: User session not authenticated</v>
      </c>
      <c r="AE58" s="36" t="str">
        <v>#ERROR: User session not authenticated</v>
      </c>
      <c r="AF58" s="36" t="str">
        <v>#ERROR: User session not authenticated</v>
      </c>
      <c r="AG58" s="36" t="str">
        <v>#ERROR: User session not authenticated</v>
      </c>
      <c r="AH58" s="36" t="str">
        <v>#ERROR: User session not authenticated</v>
      </c>
      <c r="AI58" s="47" t="str">
        <v>#ERROR: User session not authenticated</v>
      </c>
      <c r="AJ58" s="47" t="str">
        <v>#ERROR: User session not authenticated</v>
      </c>
    </row>
    <row r="59" spans="2:36" x14ac:dyDescent="0.25">
      <c r="B59" s="2"/>
      <c r="C59" s="2"/>
      <c r="D59" s="11"/>
      <c r="E59" s="59" t="str">
        <v>#ERROR: User session not authenticated</v>
      </c>
      <c r="F59" s="59" t="str">
        <v>#ERROR: User session not authenticated</v>
      </c>
      <c r="G59" s="59" t="str">
        <v>#ERROR: User session not authenticated</v>
      </c>
      <c r="H59" s="39" t="str">
        <v>#ERROR: User session not authenticated</v>
      </c>
      <c r="I59" s="39" t="str">
        <v>#ERROR: User session not authenticated</v>
      </c>
      <c r="J59" s="27" t="str">
        <v>#ERROR: User session not authenticated</v>
      </c>
      <c r="K59" s="48" t="str">
        <v>#ERROR: User session not authenticated</v>
      </c>
      <c r="L59" s="39" t="str">
        <v>#ERROR: User session not authenticated</v>
      </c>
      <c r="M59" s="36" t="str">
        <v>#ERROR: User session not authenticated</v>
      </c>
      <c r="N59" s="36" t="str">
        <v>#ERROR: User session not authenticated</v>
      </c>
      <c r="O59" s="29" t="str">
        <v>#ERROR: User session not authenticated</v>
      </c>
      <c r="P59" s="36" t="str">
        <v>#ERROR: User session not authenticated</v>
      </c>
      <c r="Q59" s="20" t="str">
        <v>#ERROR: User session not authenticated</v>
      </c>
      <c r="R59" s="20" t="str">
        <v>#ERROR: User session not authenticated</v>
      </c>
      <c r="S59" s="20" t="str">
        <v>#ERROR: User session not authenticated</v>
      </c>
      <c r="T59" s="20" t="str">
        <v>#ERROR: User session not authenticated</v>
      </c>
      <c r="U59" s="20" t="str">
        <v>#ERROR: User session not authenticated</v>
      </c>
      <c r="V59" s="20" t="str">
        <v>#ERROR: User session not authenticated</v>
      </c>
      <c r="W59" s="39" t="str">
        <v>#ERROR: User session not authenticated</v>
      </c>
      <c r="X59" s="20" t="str">
        <v>#ERROR: User session not authenticated</v>
      </c>
      <c r="Y59" s="20" t="str">
        <v>#ERROR: User session not authenticated</v>
      </c>
      <c r="Z59" s="20" t="str">
        <v>#ERROR: User session not authenticated</v>
      </c>
      <c r="AA59" s="20" t="str">
        <v>#ERROR: User session not authenticated</v>
      </c>
      <c r="AB59" s="39" t="str">
        <v>#ERROR: User session not authenticated</v>
      </c>
      <c r="AC59" s="39" t="str">
        <v>#ERROR: User session not authenticated</v>
      </c>
      <c r="AD59" s="36" t="str">
        <v>#ERROR: User session not authenticated</v>
      </c>
      <c r="AE59" s="36" t="str">
        <v>#ERROR: User session not authenticated</v>
      </c>
      <c r="AF59" s="36" t="str">
        <v>#ERROR: User session not authenticated</v>
      </c>
      <c r="AG59" s="36" t="str">
        <v>#ERROR: User session not authenticated</v>
      </c>
      <c r="AH59" s="36" t="str">
        <v>#ERROR: User session not authenticated</v>
      </c>
      <c r="AI59" s="47" t="str">
        <v>#ERROR: User session not authenticated</v>
      </c>
      <c r="AJ59" s="47" t="str">
        <v>#ERROR: User session not authenticated</v>
      </c>
    </row>
    <row r="60" spans="2:36" x14ac:dyDescent="0.25">
      <c r="B60" s="2"/>
      <c r="C60" s="2"/>
      <c r="D60" s="11"/>
      <c r="E60" s="59" t="str">
        <v>#ERROR: User session not authenticated</v>
      </c>
      <c r="F60" s="59" t="str">
        <v>#ERROR: User session not authenticated</v>
      </c>
      <c r="G60" s="59" t="str">
        <v>#ERROR: User session not authenticated</v>
      </c>
      <c r="H60" s="39" t="str">
        <v>#ERROR: User session not authenticated</v>
      </c>
      <c r="I60" s="39" t="str">
        <v>#ERROR: User session not authenticated</v>
      </c>
      <c r="J60" s="27" t="str">
        <v>#ERROR: User session not authenticated</v>
      </c>
      <c r="K60" s="48" t="str">
        <v>#ERROR: User session not authenticated</v>
      </c>
      <c r="L60" s="39" t="str">
        <v>#ERROR: User session not authenticated</v>
      </c>
      <c r="M60" s="36" t="str">
        <v>#ERROR: User session not authenticated</v>
      </c>
      <c r="N60" s="36" t="str">
        <v>#ERROR: User session not authenticated</v>
      </c>
      <c r="O60" s="29" t="str">
        <v>#ERROR: User session not authenticated</v>
      </c>
      <c r="P60" s="36" t="str">
        <v>#ERROR: User session not authenticated</v>
      </c>
      <c r="Q60" s="20" t="str">
        <v>#ERROR: User session not authenticated</v>
      </c>
      <c r="R60" s="20" t="str">
        <v>#ERROR: User session not authenticated</v>
      </c>
      <c r="S60" s="20" t="str">
        <v>#ERROR: User session not authenticated</v>
      </c>
      <c r="T60" s="20" t="str">
        <v>#ERROR: User session not authenticated</v>
      </c>
      <c r="U60" s="20" t="str">
        <v>#ERROR: User session not authenticated</v>
      </c>
      <c r="V60" s="20" t="str">
        <v>#ERROR: User session not authenticated</v>
      </c>
      <c r="W60" s="39" t="str">
        <v>#ERROR: User session not authenticated</v>
      </c>
      <c r="X60" s="20" t="str">
        <v>#ERROR: User session not authenticated</v>
      </c>
      <c r="Y60" s="20" t="str">
        <v>#ERROR: User session not authenticated</v>
      </c>
      <c r="Z60" s="20" t="str">
        <v>#ERROR: User session not authenticated</v>
      </c>
      <c r="AA60" s="20" t="str">
        <v>#ERROR: User session not authenticated</v>
      </c>
      <c r="AB60" s="39" t="str">
        <v>#ERROR: User session not authenticated</v>
      </c>
      <c r="AC60" s="39" t="str">
        <v>#ERROR: User session not authenticated</v>
      </c>
      <c r="AD60" s="36" t="str">
        <v>#ERROR: User session not authenticated</v>
      </c>
      <c r="AE60" s="36" t="str">
        <v>#ERROR: User session not authenticated</v>
      </c>
      <c r="AF60" s="36" t="str">
        <v>#ERROR: User session not authenticated</v>
      </c>
      <c r="AG60" s="36" t="str">
        <v>#ERROR: User session not authenticated</v>
      </c>
      <c r="AH60" s="36" t="str">
        <v>#ERROR: User session not authenticated</v>
      </c>
      <c r="AI60" s="47" t="str">
        <v>#ERROR: User session not authenticated</v>
      </c>
      <c r="AJ60" s="47" t="str">
        <v>#ERROR: User session not authenticated</v>
      </c>
    </row>
    <row r="61" spans="2:36" x14ac:dyDescent="0.25">
      <c r="B61" s="2"/>
      <c r="C61" s="2"/>
      <c r="D61" s="11"/>
      <c r="E61" s="59" t="str">
        <v>#ERROR: User session not authenticated</v>
      </c>
      <c r="F61" s="59" t="str">
        <v>#ERROR: User session not authenticated</v>
      </c>
      <c r="G61" s="59" t="str">
        <v>#ERROR: User session not authenticated</v>
      </c>
      <c r="H61" s="39" t="str">
        <v>#ERROR: User session not authenticated</v>
      </c>
      <c r="I61" s="39" t="str">
        <v>#ERROR: User session not authenticated</v>
      </c>
      <c r="J61" s="27" t="str">
        <v>#ERROR: User session not authenticated</v>
      </c>
      <c r="K61" s="48" t="str">
        <v>#ERROR: User session not authenticated</v>
      </c>
      <c r="L61" s="39" t="str">
        <v>#ERROR: User session not authenticated</v>
      </c>
      <c r="M61" s="36" t="str">
        <v>#ERROR: User session not authenticated</v>
      </c>
      <c r="N61" s="36" t="str">
        <v>#ERROR: User session not authenticated</v>
      </c>
      <c r="O61" s="29" t="str">
        <v>#ERROR: User session not authenticated</v>
      </c>
      <c r="P61" s="36" t="str">
        <v>#ERROR: User session not authenticated</v>
      </c>
      <c r="Q61" s="20" t="str">
        <v>#ERROR: User session not authenticated</v>
      </c>
      <c r="R61" s="20" t="str">
        <v>#ERROR: User session not authenticated</v>
      </c>
      <c r="S61" s="20" t="str">
        <v>#ERROR: User session not authenticated</v>
      </c>
      <c r="T61" s="20" t="str">
        <v>#ERROR: User session not authenticated</v>
      </c>
      <c r="U61" s="20" t="str">
        <v>#ERROR: User session not authenticated</v>
      </c>
      <c r="V61" s="20" t="str">
        <v>#ERROR: User session not authenticated</v>
      </c>
      <c r="W61" s="39" t="str">
        <v>#ERROR: User session not authenticated</v>
      </c>
      <c r="X61" s="20" t="str">
        <v>#ERROR: User session not authenticated</v>
      </c>
      <c r="Y61" s="20" t="str">
        <v>#ERROR: User session not authenticated</v>
      </c>
      <c r="Z61" s="20" t="str">
        <v>#ERROR: User session not authenticated</v>
      </c>
      <c r="AA61" s="20" t="str">
        <v>#ERROR: User session not authenticated</v>
      </c>
      <c r="AB61" s="39" t="str">
        <v>#ERROR: User session not authenticated</v>
      </c>
      <c r="AC61" s="39" t="str">
        <v>#ERROR: User session not authenticated</v>
      </c>
      <c r="AD61" s="36" t="str">
        <v>#ERROR: User session not authenticated</v>
      </c>
      <c r="AE61" s="36" t="str">
        <v>#ERROR: User session not authenticated</v>
      </c>
      <c r="AF61" s="36" t="str">
        <v>#ERROR: User session not authenticated</v>
      </c>
      <c r="AG61" s="36" t="str">
        <v>#ERROR: User session not authenticated</v>
      </c>
      <c r="AH61" s="36" t="str">
        <v>#ERROR: User session not authenticated</v>
      </c>
      <c r="AI61" s="47" t="str">
        <v>#ERROR: User session not authenticated</v>
      </c>
      <c r="AJ61" s="47" t="str">
        <v>#ERROR: User session not authenticated</v>
      </c>
    </row>
    <row r="62" spans="2:36" x14ac:dyDescent="0.25">
      <c r="B62" s="2"/>
      <c r="C62" s="2"/>
      <c r="D62" s="11"/>
      <c r="E62" s="59" t="str">
        <v>#ERROR: User session not authenticated</v>
      </c>
      <c r="F62" s="59" t="str">
        <v>#ERROR: User session not authenticated</v>
      </c>
      <c r="G62" s="59" t="str">
        <v>#ERROR: User session not authenticated</v>
      </c>
      <c r="H62" s="39" t="str">
        <v>#ERROR: User session not authenticated</v>
      </c>
      <c r="I62" s="39" t="str">
        <v>#ERROR: User session not authenticated</v>
      </c>
      <c r="J62" s="27" t="str">
        <v>#ERROR: User session not authenticated</v>
      </c>
      <c r="K62" s="48" t="str">
        <v>#ERROR: User session not authenticated</v>
      </c>
      <c r="L62" s="39" t="str">
        <v>#ERROR: User session not authenticated</v>
      </c>
      <c r="M62" s="36" t="str">
        <v>#ERROR: User session not authenticated</v>
      </c>
      <c r="N62" s="36" t="str">
        <v>#ERROR: User session not authenticated</v>
      </c>
      <c r="O62" s="29" t="str">
        <v>#ERROR: User session not authenticated</v>
      </c>
      <c r="P62" s="36" t="str">
        <v>#ERROR: User session not authenticated</v>
      </c>
      <c r="Q62" s="20" t="str">
        <v>#ERROR: User session not authenticated</v>
      </c>
      <c r="R62" s="20" t="str">
        <v>#ERROR: User session not authenticated</v>
      </c>
      <c r="S62" s="20" t="str">
        <v>#ERROR: User session not authenticated</v>
      </c>
      <c r="T62" s="20" t="str">
        <v>#ERROR: User session not authenticated</v>
      </c>
      <c r="U62" s="20" t="str">
        <v>#ERROR: User session not authenticated</v>
      </c>
      <c r="V62" s="20" t="str">
        <v>#ERROR: User session not authenticated</v>
      </c>
      <c r="W62" s="39" t="str">
        <v>#ERROR: User session not authenticated</v>
      </c>
      <c r="X62" s="20" t="str">
        <v>#ERROR: User session not authenticated</v>
      </c>
      <c r="Y62" s="20" t="str">
        <v>#ERROR: User session not authenticated</v>
      </c>
      <c r="Z62" s="20" t="str">
        <v>#ERROR: User session not authenticated</v>
      </c>
      <c r="AA62" s="20" t="str">
        <v>#ERROR: User session not authenticated</v>
      </c>
      <c r="AB62" s="39" t="str">
        <v>#ERROR: User session not authenticated</v>
      </c>
      <c r="AC62" s="39" t="str">
        <v>#ERROR: User session not authenticated</v>
      </c>
      <c r="AD62" s="36" t="str">
        <v>#ERROR: User session not authenticated</v>
      </c>
      <c r="AE62" s="36" t="str">
        <v>#ERROR: User session not authenticated</v>
      </c>
      <c r="AF62" s="36" t="str">
        <v>#ERROR: User session not authenticated</v>
      </c>
      <c r="AG62" s="36" t="str">
        <v>#ERROR: User session not authenticated</v>
      </c>
      <c r="AH62" s="36" t="str">
        <v>#ERROR: User session not authenticated</v>
      </c>
      <c r="AI62" s="47" t="str">
        <v>#ERROR: User session not authenticated</v>
      </c>
      <c r="AJ62" s="47" t="str">
        <v>#ERROR: User session not authenticated</v>
      </c>
    </row>
    <row r="63" spans="2:36" x14ac:dyDescent="0.25">
      <c r="B63" s="2"/>
      <c r="C63" s="2"/>
      <c r="D63" s="2"/>
      <c r="E63" s="59" t="str">
        <v>#ERROR: User session not authenticated</v>
      </c>
      <c r="F63" s="59" t="str">
        <v>#ERROR: User session not authenticated</v>
      </c>
      <c r="G63" s="59" t="str">
        <v>#ERROR: User session not authenticated</v>
      </c>
      <c r="H63" s="39" t="str">
        <v>#ERROR: User session not authenticated</v>
      </c>
      <c r="I63" s="39" t="str">
        <v>#ERROR: User session not authenticated</v>
      </c>
      <c r="J63" s="27" t="str">
        <v>#ERROR: User session not authenticated</v>
      </c>
      <c r="K63" s="48" t="str">
        <v>#ERROR: User session not authenticated</v>
      </c>
      <c r="L63" s="39" t="str">
        <v>#ERROR: User session not authenticated</v>
      </c>
      <c r="M63" s="36" t="str">
        <v>#ERROR: User session not authenticated</v>
      </c>
      <c r="N63" s="36" t="str">
        <v>#ERROR: User session not authenticated</v>
      </c>
      <c r="O63" s="29" t="str">
        <v>#ERROR: User session not authenticated</v>
      </c>
      <c r="P63" s="36" t="str">
        <v>#ERROR: User session not authenticated</v>
      </c>
      <c r="Q63" s="20" t="str">
        <v>#ERROR: User session not authenticated</v>
      </c>
      <c r="R63" s="20" t="str">
        <v>#ERROR: User session not authenticated</v>
      </c>
      <c r="S63" s="20" t="str">
        <v>#ERROR: User session not authenticated</v>
      </c>
      <c r="T63" s="20" t="str">
        <v>#ERROR: User session not authenticated</v>
      </c>
      <c r="U63" s="20" t="str">
        <v>#ERROR: User session not authenticated</v>
      </c>
      <c r="V63" s="20" t="str">
        <v>#ERROR: User session not authenticated</v>
      </c>
      <c r="W63" s="39" t="str">
        <v>#ERROR: User session not authenticated</v>
      </c>
      <c r="X63" s="20" t="str">
        <v>#ERROR: User session not authenticated</v>
      </c>
      <c r="Y63" s="20" t="str">
        <v>#ERROR: User session not authenticated</v>
      </c>
      <c r="Z63" s="20" t="str">
        <v>#ERROR: User session not authenticated</v>
      </c>
      <c r="AA63" s="20" t="str">
        <v>#ERROR: User session not authenticated</v>
      </c>
      <c r="AB63" s="39" t="str">
        <v>#ERROR: User session not authenticated</v>
      </c>
      <c r="AC63" s="39" t="str">
        <v>#ERROR: User session not authenticated</v>
      </c>
      <c r="AD63" s="36" t="str">
        <v>#ERROR: User session not authenticated</v>
      </c>
      <c r="AE63" s="36" t="str">
        <v>#ERROR: User session not authenticated</v>
      </c>
      <c r="AF63" s="36" t="str">
        <v>#ERROR: User session not authenticated</v>
      </c>
      <c r="AG63" s="36" t="str">
        <v>#ERROR: User session not authenticated</v>
      </c>
      <c r="AH63" s="36" t="str">
        <v>#ERROR: User session not authenticated</v>
      </c>
      <c r="AI63" s="47" t="str">
        <v>#ERROR: User session not authenticated</v>
      </c>
      <c r="AJ63" s="47" t="str">
        <v>#ERROR: User session not authenticated</v>
      </c>
    </row>
    <row r="64" spans="2:36" x14ac:dyDescent="0.25">
      <c r="B64" s="2"/>
      <c r="C64" s="2"/>
      <c r="D64" s="2"/>
      <c r="E64" s="59" t="str">
        <v>#ERROR: User session not authenticated</v>
      </c>
      <c r="F64" s="59" t="str">
        <v>#ERROR: User session not authenticated</v>
      </c>
      <c r="G64" s="59" t="str">
        <v>#ERROR: User session not authenticated</v>
      </c>
      <c r="H64" s="39" t="str">
        <v>#ERROR: User session not authenticated</v>
      </c>
      <c r="I64" s="39" t="str">
        <v>#ERROR: User session not authenticated</v>
      </c>
      <c r="J64" s="27" t="str">
        <v>#ERROR: User session not authenticated</v>
      </c>
      <c r="K64" s="48" t="str">
        <v>#ERROR: User session not authenticated</v>
      </c>
      <c r="L64" s="39" t="str">
        <v>#ERROR: User session not authenticated</v>
      </c>
      <c r="M64" s="36" t="str">
        <v>#ERROR: User session not authenticated</v>
      </c>
      <c r="N64" s="36" t="str">
        <v>#ERROR: User session not authenticated</v>
      </c>
      <c r="O64" s="29" t="str">
        <v>#ERROR: User session not authenticated</v>
      </c>
      <c r="P64" s="36" t="str">
        <v>#ERROR: User session not authenticated</v>
      </c>
      <c r="Q64" s="20" t="str">
        <v>#ERROR: User session not authenticated</v>
      </c>
      <c r="R64" s="20" t="str">
        <v>#ERROR: User session not authenticated</v>
      </c>
      <c r="S64" s="20" t="str">
        <v>#ERROR: User session not authenticated</v>
      </c>
      <c r="T64" s="20" t="str">
        <v>#ERROR: User session not authenticated</v>
      </c>
      <c r="U64" s="20" t="str">
        <v>#ERROR: User session not authenticated</v>
      </c>
      <c r="V64" s="20" t="str">
        <v>#ERROR: User session not authenticated</v>
      </c>
      <c r="W64" s="39" t="str">
        <v>#ERROR: User session not authenticated</v>
      </c>
      <c r="X64" s="20" t="str">
        <v>#ERROR: User session not authenticated</v>
      </c>
      <c r="Y64" s="20" t="str">
        <v>#ERROR: User session not authenticated</v>
      </c>
      <c r="Z64" s="20" t="str">
        <v>#ERROR: User session not authenticated</v>
      </c>
      <c r="AA64" s="20" t="str">
        <v>#ERROR: User session not authenticated</v>
      </c>
      <c r="AB64" s="39" t="str">
        <v>#ERROR: User session not authenticated</v>
      </c>
      <c r="AC64" s="39" t="str">
        <v>#ERROR: User session not authenticated</v>
      </c>
      <c r="AD64" s="36" t="str">
        <v>#ERROR: User session not authenticated</v>
      </c>
      <c r="AE64" s="36" t="str">
        <v>#ERROR: User session not authenticated</v>
      </c>
      <c r="AF64" s="36" t="str">
        <v>#ERROR: User session not authenticated</v>
      </c>
      <c r="AG64" s="36" t="str">
        <v>#ERROR: User session not authenticated</v>
      </c>
      <c r="AH64" s="36" t="str">
        <v>#ERROR: User session not authenticated</v>
      </c>
      <c r="AI64" s="47" t="str">
        <v>#ERROR: User session not authenticated</v>
      </c>
      <c r="AJ64" s="47" t="str">
        <v>#ERROR: User session not authenticated</v>
      </c>
    </row>
    <row r="65" spans="2:36" x14ac:dyDescent="0.25">
      <c r="B65" s="2"/>
      <c r="C65" s="2"/>
      <c r="D65" s="2"/>
      <c r="E65" s="59" t="str">
        <v>#ERROR: User session not authenticated</v>
      </c>
      <c r="F65" s="59" t="str">
        <v>#ERROR: User session not authenticated</v>
      </c>
      <c r="G65" s="59" t="str">
        <v>#ERROR: User session not authenticated</v>
      </c>
      <c r="H65" s="39" t="str">
        <v>#ERROR: User session not authenticated</v>
      </c>
      <c r="I65" s="39" t="str">
        <v>#ERROR: User session not authenticated</v>
      </c>
      <c r="J65" s="27" t="str">
        <v>#ERROR: User session not authenticated</v>
      </c>
      <c r="K65" s="48" t="str">
        <v>#ERROR: User session not authenticated</v>
      </c>
      <c r="L65" s="39" t="str">
        <v>#ERROR: User session not authenticated</v>
      </c>
      <c r="M65" s="36" t="str">
        <v>#ERROR: User session not authenticated</v>
      </c>
      <c r="N65" s="36" t="str">
        <v>#ERROR: User session not authenticated</v>
      </c>
      <c r="O65" s="29" t="str">
        <v>#ERROR: User session not authenticated</v>
      </c>
      <c r="P65" s="36" t="str">
        <v>#ERROR: User session not authenticated</v>
      </c>
      <c r="Q65" s="20" t="str">
        <v>#ERROR: User session not authenticated</v>
      </c>
      <c r="R65" s="20" t="str">
        <v>#ERROR: User session not authenticated</v>
      </c>
      <c r="S65" s="20" t="str">
        <v>#ERROR: User session not authenticated</v>
      </c>
      <c r="T65" s="20" t="str">
        <v>#ERROR: User session not authenticated</v>
      </c>
      <c r="U65" s="20" t="str">
        <v>#ERROR: User session not authenticated</v>
      </c>
      <c r="V65" s="20" t="str">
        <v>#ERROR: User session not authenticated</v>
      </c>
      <c r="W65" s="39" t="str">
        <v>#ERROR: User session not authenticated</v>
      </c>
      <c r="X65" s="20" t="str">
        <v>#ERROR: User session not authenticated</v>
      </c>
      <c r="Y65" s="20" t="str">
        <v>#ERROR: User session not authenticated</v>
      </c>
      <c r="Z65" s="20" t="str">
        <v>#ERROR: User session not authenticated</v>
      </c>
      <c r="AA65" s="20" t="str">
        <v>#ERROR: User session not authenticated</v>
      </c>
      <c r="AB65" s="39" t="str">
        <v>#ERROR: User session not authenticated</v>
      </c>
      <c r="AC65" s="39" t="str">
        <v>#ERROR: User session not authenticated</v>
      </c>
      <c r="AD65" s="36" t="str">
        <v>#ERROR: User session not authenticated</v>
      </c>
      <c r="AE65" s="36" t="str">
        <v>#ERROR: User session not authenticated</v>
      </c>
      <c r="AF65" s="36" t="str">
        <v>#ERROR: User session not authenticated</v>
      </c>
      <c r="AG65" s="36" t="str">
        <v>#ERROR: User session not authenticated</v>
      </c>
      <c r="AH65" s="36" t="str">
        <v>#ERROR: User session not authenticated</v>
      </c>
      <c r="AI65" s="47" t="str">
        <v>#ERROR: User session not authenticated</v>
      </c>
      <c r="AJ65" s="47" t="str">
        <v>#ERROR: User session not authenticated</v>
      </c>
    </row>
    <row r="66" spans="2:36" x14ac:dyDescent="0.25">
      <c r="E66" s="59" t="str">
        <v>#ERROR: User session not authenticated</v>
      </c>
      <c r="F66" s="59" t="str">
        <v>#ERROR: User session not authenticated</v>
      </c>
      <c r="G66" s="59" t="str">
        <v>#ERROR: User session not authenticated</v>
      </c>
      <c r="H66" s="39" t="str">
        <v>#ERROR: User session not authenticated</v>
      </c>
      <c r="I66" s="39" t="str">
        <v>#ERROR: User session not authenticated</v>
      </c>
      <c r="J66" s="27" t="str">
        <v>#ERROR: User session not authenticated</v>
      </c>
      <c r="K66" s="48" t="str">
        <v>#ERROR: User session not authenticated</v>
      </c>
      <c r="L66" s="39" t="str">
        <v>#ERROR: User session not authenticated</v>
      </c>
      <c r="M66" s="36" t="str">
        <v>#ERROR: User session not authenticated</v>
      </c>
      <c r="N66" s="36" t="str">
        <v>#ERROR: User session not authenticated</v>
      </c>
      <c r="O66" s="29" t="str">
        <v>#ERROR: User session not authenticated</v>
      </c>
      <c r="P66" s="36" t="str">
        <v>#ERROR: User session not authenticated</v>
      </c>
      <c r="Q66" s="20" t="str">
        <v>#ERROR: User session not authenticated</v>
      </c>
      <c r="R66" s="20" t="str">
        <v>#ERROR: User session not authenticated</v>
      </c>
      <c r="S66" s="20" t="str">
        <v>#ERROR: User session not authenticated</v>
      </c>
      <c r="T66" s="20" t="str">
        <v>#ERROR: User session not authenticated</v>
      </c>
      <c r="U66" s="20" t="str">
        <v>#ERROR: User session not authenticated</v>
      </c>
      <c r="V66" s="20" t="str">
        <v>#ERROR: User session not authenticated</v>
      </c>
      <c r="W66" s="39" t="str">
        <v>#ERROR: User session not authenticated</v>
      </c>
      <c r="X66" s="20" t="str">
        <v>#ERROR: User session not authenticated</v>
      </c>
      <c r="Y66" s="20" t="str">
        <v>#ERROR: User session not authenticated</v>
      </c>
      <c r="Z66" s="20" t="str">
        <v>#ERROR: User session not authenticated</v>
      </c>
      <c r="AA66" s="20" t="str">
        <v>#ERROR: User session not authenticated</v>
      </c>
      <c r="AB66" s="39" t="str">
        <v>#ERROR: User session not authenticated</v>
      </c>
      <c r="AC66" s="39" t="str">
        <v>#ERROR: User session not authenticated</v>
      </c>
      <c r="AD66" s="36" t="str">
        <v>#ERROR: User session not authenticated</v>
      </c>
      <c r="AE66" s="36" t="str">
        <v>#ERROR: User session not authenticated</v>
      </c>
      <c r="AF66" s="36" t="str">
        <v>#ERROR: User session not authenticated</v>
      </c>
      <c r="AG66" s="36" t="str">
        <v>#ERROR: User session not authenticated</v>
      </c>
      <c r="AH66" s="36" t="str">
        <v>#ERROR: User session not authenticated</v>
      </c>
      <c r="AI66" s="47" t="str">
        <v>#ERROR: User session not authenticated</v>
      </c>
      <c r="AJ66" s="47" t="str">
        <v>#ERROR: User session not authenticated</v>
      </c>
    </row>
    <row r="67" spans="2:36" x14ac:dyDescent="0.25">
      <c r="E67" s="59" t="str">
        <v>#ERROR: User session not authenticated</v>
      </c>
      <c r="F67" s="59" t="str">
        <v>#ERROR: User session not authenticated</v>
      </c>
      <c r="G67" s="59" t="str">
        <v>#ERROR: User session not authenticated</v>
      </c>
      <c r="H67" s="39" t="str">
        <v>#ERROR: User session not authenticated</v>
      </c>
      <c r="I67" s="39" t="str">
        <v>#ERROR: User session not authenticated</v>
      </c>
      <c r="J67" s="27" t="str">
        <v>#ERROR: User session not authenticated</v>
      </c>
      <c r="K67" s="48" t="str">
        <v>#ERROR: User session not authenticated</v>
      </c>
      <c r="L67" s="39" t="str">
        <v>#ERROR: User session not authenticated</v>
      </c>
      <c r="M67" s="36" t="str">
        <v>#ERROR: User session not authenticated</v>
      </c>
      <c r="N67" s="36" t="str">
        <v>#ERROR: User session not authenticated</v>
      </c>
      <c r="O67" s="29" t="str">
        <v>#ERROR: User session not authenticated</v>
      </c>
      <c r="P67" s="36" t="str">
        <v>#ERROR: User session not authenticated</v>
      </c>
      <c r="Q67" s="20" t="str">
        <v>#ERROR: User session not authenticated</v>
      </c>
      <c r="R67" s="20" t="str">
        <v>#ERROR: User session not authenticated</v>
      </c>
      <c r="S67" s="20" t="str">
        <v>#ERROR: User session not authenticated</v>
      </c>
      <c r="T67" s="20" t="str">
        <v>#ERROR: User session not authenticated</v>
      </c>
      <c r="U67" s="20" t="str">
        <v>#ERROR: User session not authenticated</v>
      </c>
      <c r="V67" s="20" t="str">
        <v>#ERROR: User session not authenticated</v>
      </c>
      <c r="W67" s="39" t="str">
        <v>#ERROR: User session not authenticated</v>
      </c>
      <c r="X67" s="20" t="str">
        <v>#ERROR: User session not authenticated</v>
      </c>
      <c r="Y67" s="20" t="str">
        <v>#ERROR: User session not authenticated</v>
      </c>
      <c r="Z67" s="20" t="str">
        <v>#ERROR: User session not authenticated</v>
      </c>
      <c r="AA67" s="20" t="str">
        <v>#ERROR: User session not authenticated</v>
      </c>
      <c r="AB67" s="39" t="str">
        <v>#ERROR: User session not authenticated</v>
      </c>
      <c r="AC67" s="39" t="str">
        <v>#ERROR: User session not authenticated</v>
      </c>
      <c r="AD67" s="36" t="str">
        <v>#ERROR: User session not authenticated</v>
      </c>
      <c r="AE67" s="36" t="str">
        <v>#ERROR: User session not authenticated</v>
      </c>
      <c r="AF67" s="36" t="str">
        <v>#ERROR: User session not authenticated</v>
      </c>
      <c r="AG67" s="36" t="str">
        <v>#ERROR: User session not authenticated</v>
      </c>
      <c r="AH67" s="36" t="str">
        <v>#ERROR: User session not authenticated</v>
      </c>
      <c r="AI67" s="47" t="str">
        <v>#ERROR: User session not authenticated</v>
      </c>
      <c r="AJ67" s="47" t="str">
        <v>#ERROR: User session not authenticated</v>
      </c>
    </row>
    <row r="68" spans="2:36" x14ac:dyDescent="0.25">
      <c r="E68" s="59" t="str">
        <v>#ERROR: User session not authenticated</v>
      </c>
      <c r="F68" s="59" t="str">
        <v>#ERROR: User session not authenticated</v>
      </c>
      <c r="G68" s="59" t="str">
        <v>#ERROR: User session not authenticated</v>
      </c>
      <c r="H68" s="39" t="str">
        <v>#ERROR: User session not authenticated</v>
      </c>
      <c r="I68" s="39" t="str">
        <v>#ERROR: User session not authenticated</v>
      </c>
      <c r="J68" s="27" t="str">
        <v>#ERROR: User session not authenticated</v>
      </c>
      <c r="K68" s="48" t="str">
        <v>#ERROR: User session not authenticated</v>
      </c>
      <c r="L68" s="39" t="str">
        <v>#ERROR: User session not authenticated</v>
      </c>
      <c r="M68" s="36" t="str">
        <v>#ERROR: User session not authenticated</v>
      </c>
      <c r="N68" s="36" t="str">
        <v>#ERROR: User session not authenticated</v>
      </c>
      <c r="O68" s="29" t="str">
        <v>#ERROR: User session not authenticated</v>
      </c>
      <c r="P68" s="36" t="str">
        <v>#ERROR: User session not authenticated</v>
      </c>
      <c r="Q68" s="20" t="str">
        <v>#ERROR: User session not authenticated</v>
      </c>
      <c r="R68" s="20" t="str">
        <v>#ERROR: User session not authenticated</v>
      </c>
      <c r="S68" s="20" t="str">
        <v>#ERROR: User session not authenticated</v>
      </c>
      <c r="T68" s="20" t="str">
        <v>#ERROR: User session not authenticated</v>
      </c>
      <c r="U68" s="20" t="str">
        <v>#ERROR: User session not authenticated</v>
      </c>
      <c r="V68" s="20" t="str">
        <v>#ERROR: User session not authenticated</v>
      </c>
      <c r="W68" s="39" t="str">
        <v>#ERROR: User session not authenticated</v>
      </c>
      <c r="X68" s="20" t="str">
        <v>#ERROR: User session not authenticated</v>
      </c>
      <c r="Y68" s="20" t="str">
        <v>#ERROR: User session not authenticated</v>
      </c>
      <c r="Z68" s="20" t="str">
        <v>#ERROR: User session not authenticated</v>
      </c>
      <c r="AA68" s="20" t="str">
        <v>#ERROR: User session not authenticated</v>
      </c>
      <c r="AB68" s="39" t="str">
        <v>#ERROR: User session not authenticated</v>
      </c>
      <c r="AC68" s="39" t="str">
        <v>#ERROR: User session not authenticated</v>
      </c>
      <c r="AD68" s="36" t="str">
        <v>#ERROR: User session not authenticated</v>
      </c>
      <c r="AE68" s="36" t="str">
        <v>#ERROR: User session not authenticated</v>
      </c>
      <c r="AF68" s="36" t="str">
        <v>#ERROR: User session not authenticated</v>
      </c>
      <c r="AG68" s="36" t="str">
        <v>#ERROR: User session not authenticated</v>
      </c>
      <c r="AH68" s="36" t="str">
        <v>#ERROR: User session not authenticated</v>
      </c>
      <c r="AI68" s="47" t="str">
        <v>#ERROR: User session not authenticated</v>
      </c>
      <c r="AJ68" s="47" t="str">
        <v>#ERROR: User session not authenticated</v>
      </c>
    </row>
    <row r="69" spans="2:36" x14ac:dyDescent="0.25">
      <c r="E69" s="54" t="str">
        <v>#ERROR: User session not authenticated</v>
      </c>
      <c r="F69" s="54" t="str">
        <v>#ERROR: User session not authenticated</v>
      </c>
      <c r="G69" s="54" t="str">
        <v>#ERROR: User session not authenticated</v>
      </c>
      <c r="H69" t="str">
        <v>#ERROR: User session not authenticated</v>
      </c>
      <c r="I69" t="str">
        <v>#ERROR: User session not authenticated</v>
      </c>
      <c r="J69" t="str">
        <v>#ERROR: User session not authenticated</v>
      </c>
      <c r="K69" t="str">
        <v>#ERROR: User session not authenticated</v>
      </c>
      <c r="L69" t="str">
        <v>#ERROR: User session not authenticated</v>
      </c>
      <c r="M69" t="str">
        <v>#ERROR: User session not authenticated</v>
      </c>
      <c r="N69" t="str">
        <v>#ERROR: User session not authenticated</v>
      </c>
      <c r="O69" t="str">
        <v>#ERROR: User session not authenticated</v>
      </c>
      <c r="P69" t="str">
        <v>#ERROR: User session not authenticated</v>
      </c>
      <c r="Q69" t="str">
        <v>#ERROR: User session not authenticated</v>
      </c>
      <c r="R69" t="str">
        <v>#ERROR: User session not authenticated</v>
      </c>
      <c r="S69" t="str">
        <v>#ERROR: User session not authenticated</v>
      </c>
      <c r="T69" t="str">
        <v>#ERROR: User session not authenticated</v>
      </c>
      <c r="U69" t="str">
        <v>#ERROR: User session not authenticated</v>
      </c>
      <c r="V69" t="str">
        <v>#ERROR: User session not authenticated</v>
      </c>
      <c r="W69" t="str">
        <v>#ERROR: User session not authenticated</v>
      </c>
      <c r="X69" t="str">
        <v>#ERROR: User session not authenticated</v>
      </c>
      <c r="Y69" t="str">
        <v>#ERROR: User session not authenticated</v>
      </c>
      <c r="Z69" t="str">
        <v>#ERROR: User session not authenticated</v>
      </c>
      <c r="AA69" t="str">
        <v>#ERROR: User session not authenticated</v>
      </c>
      <c r="AB69" t="str">
        <v>#ERROR: User session not authenticated</v>
      </c>
      <c r="AC69" t="str">
        <v>#ERROR: User session not authenticated</v>
      </c>
      <c r="AD69" t="str">
        <v>#ERROR: User session not authenticated</v>
      </c>
      <c r="AE69" t="str">
        <v>#ERROR: User session not authenticated</v>
      </c>
      <c r="AF69" t="str">
        <v>#ERROR: User session not authenticated</v>
      </c>
      <c r="AG69" t="str">
        <v>#ERROR: User session not authenticated</v>
      </c>
      <c r="AH69" t="str">
        <v>#ERROR: User session not authenticated</v>
      </c>
      <c r="AI69" t="str">
        <v>#ERROR: User session not authenticated</v>
      </c>
      <c r="AJ69" t="str">
        <v>#ERROR: User session not authenticated</v>
      </c>
    </row>
    <row r="70" spans="2:36" x14ac:dyDescent="0.25">
      <c r="E70" s="54" t="str">
        <v>#ERROR: User session not authenticated</v>
      </c>
      <c r="F70" s="54" t="str">
        <v>#ERROR: User session not authenticated</v>
      </c>
      <c r="G70" s="54" t="str">
        <v>#ERROR: User session not authenticated</v>
      </c>
      <c r="H70" t="str">
        <v>#ERROR: User session not authenticated</v>
      </c>
      <c r="I70" t="str">
        <v>#ERROR: User session not authenticated</v>
      </c>
      <c r="J70" t="str">
        <v>#ERROR: User session not authenticated</v>
      </c>
      <c r="K70" t="str">
        <v>#ERROR: User session not authenticated</v>
      </c>
      <c r="L70" t="str">
        <v>#ERROR: User session not authenticated</v>
      </c>
      <c r="M70" t="str">
        <v>#ERROR: User session not authenticated</v>
      </c>
      <c r="N70" t="str">
        <v>#ERROR: User session not authenticated</v>
      </c>
      <c r="O70" t="str">
        <v>#ERROR: User session not authenticated</v>
      </c>
      <c r="P70" t="str">
        <v>#ERROR: User session not authenticated</v>
      </c>
      <c r="Q70" t="str">
        <v>#ERROR: User session not authenticated</v>
      </c>
      <c r="R70" t="str">
        <v>#ERROR: User session not authenticated</v>
      </c>
      <c r="S70" t="str">
        <v>#ERROR: User session not authenticated</v>
      </c>
      <c r="T70" t="str">
        <v>#ERROR: User session not authenticated</v>
      </c>
      <c r="U70" t="str">
        <v>#ERROR: User session not authenticated</v>
      </c>
      <c r="V70" t="str">
        <v>#ERROR: User session not authenticated</v>
      </c>
      <c r="W70" t="str">
        <v>#ERROR: User session not authenticated</v>
      </c>
      <c r="X70" t="str">
        <v>#ERROR: User session not authenticated</v>
      </c>
      <c r="Y70" t="str">
        <v>#ERROR: User session not authenticated</v>
      </c>
      <c r="Z70" t="str">
        <v>#ERROR: User session not authenticated</v>
      </c>
      <c r="AA70" t="str">
        <v>#ERROR: User session not authenticated</v>
      </c>
      <c r="AB70" t="str">
        <v>#ERROR: User session not authenticated</v>
      </c>
      <c r="AC70" t="str">
        <v>#ERROR: User session not authenticated</v>
      </c>
      <c r="AD70" t="str">
        <v>#ERROR: User session not authenticated</v>
      </c>
      <c r="AE70" t="str">
        <v>#ERROR: User session not authenticated</v>
      </c>
      <c r="AF70" t="str">
        <v>#ERROR: User session not authenticated</v>
      </c>
      <c r="AG70" t="str">
        <v>#ERROR: User session not authenticated</v>
      </c>
      <c r="AH70" t="str">
        <v>#ERROR: User session not authenticated</v>
      </c>
      <c r="AI70" t="str">
        <v>#ERROR: User session not authenticated</v>
      </c>
      <c r="AJ70" t="str">
        <v>#ERROR: User session not authenticated</v>
      </c>
    </row>
    <row r="71" spans="2:36" x14ac:dyDescent="0.25">
      <c r="E71" s="54" t="str">
        <v>#ERROR: User session not authenticated</v>
      </c>
      <c r="F71" s="54" t="str">
        <v>#ERROR: User session not authenticated</v>
      </c>
      <c r="G71" s="54" t="str">
        <v>#ERROR: User session not authenticated</v>
      </c>
      <c r="H71" t="str">
        <v>#ERROR: User session not authenticated</v>
      </c>
      <c r="I71" t="str">
        <v>#ERROR: User session not authenticated</v>
      </c>
      <c r="J71" t="str">
        <v>#ERROR: User session not authenticated</v>
      </c>
      <c r="K71" t="str">
        <v>#ERROR: User session not authenticated</v>
      </c>
      <c r="L71" t="str">
        <v>#ERROR: User session not authenticated</v>
      </c>
      <c r="M71" t="str">
        <v>#ERROR: User session not authenticated</v>
      </c>
      <c r="N71" t="str">
        <v>#ERROR: User session not authenticated</v>
      </c>
      <c r="O71" t="str">
        <v>#ERROR: User session not authenticated</v>
      </c>
      <c r="P71" t="str">
        <v>#ERROR: User session not authenticated</v>
      </c>
      <c r="Q71" t="str">
        <v>#ERROR: User session not authenticated</v>
      </c>
      <c r="R71" t="str">
        <v>#ERROR: User session not authenticated</v>
      </c>
      <c r="S71" t="str">
        <v>#ERROR: User session not authenticated</v>
      </c>
      <c r="T71" t="str">
        <v>#ERROR: User session not authenticated</v>
      </c>
      <c r="U71" t="str">
        <v>#ERROR: User session not authenticated</v>
      </c>
      <c r="V71" t="str">
        <v>#ERROR: User session not authenticated</v>
      </c>
      <c r="W71" t="str">
        <v>#ERROR: User session not authenticated</v>
      </c>
      <c r="X71" t="str">
        <v>#ERROR: User session not authenticated</v>
      </c>
      <c r="Y71" t="str">
        <v>#ERROR: User session not authenticated</v>
      </c>
      <c r="Z71" t="str">
        <v>#ERROR: User session not authenticated</v>
      </c>
      <c r="AA71" t="str">
        <v>#ERROR: User session not authenticated</v>
      </c>
      <c r="AB71" t="str">
        <v>#ERROR: User session not authenticated</v>
      </c>
      <c r="AC71" t="str">
        <v>#ERROR: User session not authenticated</v>
      </c>
      <c r="AD71" t="str">
        <v>#ERROR: User session not authenticated</v>
      </c>
      <c r="AE71" t="str">
        <v>#ERROR: User session not authenticated</v>
      </c>
      <c r="AF71" t="str">
        <v>#ERROR: User session not authenticated</v>
      </c>
      <c r="AG71" t="str">
        <v>#ERROR: User session not authenticated</v>
      </c>
      <c r="AH71" t="str">
        <v>#ERROR: User session not authenticated</v>
      </c>
      <c r="AI71" t="str">
        <v>#ERROR: User session not authenticated</v>
      </c>
      <c r="AJ71" t="str">
        <v>#ERROR: User session not authenticated</v>
      </c>
    </row>
    <row r="72" spans="2:36" x14ac:dyDescent="0.25">
      <c r="E72" s="54" t="str">
        <v>#ERROR: User session not authenticated</v>
      </c>
      <c r="F72" s="54" t="str">
        <v>#ERROR: User session not authenticated</v>
      </c>
      <c r="G72" s="54" t="str">
        <v>#ERROR: User session not authenticated</v>
      </c>
      <c r="H72" t="str">
        <v>#ERROR: User session not authenticated</v>
      </c>
      <c r="I72" t="str">
        <v>#ERROR: User session not authenticated</v>
      </c>
      <c r="J72" t="str">
        <v>#ERROR: User session not authenticated</v>
      </c>
      <c r="K72" t="str">
        <v>#ERROR: User session not authenticated</v>
      </c>
      <c r="L72" t="str">
        <v>#ERROR: User session not authenticated</v>
      </c>
      <c r="M72" t="str">
        <v>#ERROR: User session not authenticated</v>
      </c>
      <c r="N72" t="str">
        <v>#ERROR: User session not authenticated</v>
      </c>
      <c r="O72" t="str">
        <v>#ERROR: User session not authenticated</v>
      </c>
      <c r="P72" t="str">
        <v>#ERROR: User session not authenticated</v>
      </c>
      <c r="Q72" t="str">
        <v>#ERROR: User session not authenticated</v>
      </c>
      <c r="R72" t="str">
        <v>#ERROR: User session not authenticated</v>
      </c>
      <c r="S72" t="str">
        <v>#ERROR: User session not authenticated</v>
      </c>
      <c r="T72" t="str">
        <v>#ERROR: User session not authenticated</v>
      </c>
      <c r="U72" t="str">
        <v>#ERROR: User session not authenticated</v>
      </c>
      <c r="V72" t="str">
        <v>#ERROR: User session not authenticated</v>
      </c>
      <c r="W72" t="str">
        <v>#ERROR: User session not authenticated</v>
      </c>
      <c r="X72" t="str">
        <v>#ERROR: User session not authenticated</v>
      </c>
      <c r="Y72" t="str">
        <v>#ERROR: User session not authenticated</v>
      </c>
      <c r="Z72" t="str">
        <v>#ERROR: User session not authenticated</v>
      </c>
      <c r="AA72" t="str">
        <v>#ERROR: User session not authenticated</v>
      </c>
      <c r="AB72" t="str">
        <v>#ERROR: User session not authenticated</v>
      </c>
      <c r="AC72" t="str">
        <v>#ERROR: User session not authenticated</v>
      </c>
      <c r="AD72" t="str">
        <v>#ERROR: User session not authenticated</v>
      </c>
      <c r="AE72" t="str">
        <v>#ERROR: User session not authenticated</v>
      </c>
      <c r="AF72" t="str">
        <v>#ERROR: User session not authenticated</v>
      </c>
      <c r="AG72" t="str">
        <v>#ERROR: User session not authenticated</v>
      </c>
      <c r="AH72" t="str">
        <v>#ERROR: User session not authenticated</v>
      </c>
      <c r="AI72" t="str">
        <v>#ERROR: User session not authenticated</v>
      </c>
      <c r="AJ72" t="str">
        <v>#ERROR: User session not authenticated</v>
      </c>
    </row>
    <row r="73" spans="2:36" x14ac:dyDescent="0.25">
      <c r="E73" s="54" t="str">
        <v>#ERROR: User session not authenticated</v>
      </c>
      <c r="F73" s="54" t="str">
        <v>#ERROR: User session not authenticated</v>
      </c>
      <c r="G73" s="54" t="str">
        <v>#ERROR: User session not authenticated</v>
      </c>
      <c r="H73" t="str">
        <v>#ERROR: User session not authenticated</v>
      </c>
      <c r="I73" t="str">
        <v>#ERROR: User session not authenticated</v>
      </c>
      <c r="J73" t="str">
        <v>#ERROR: User session not authenticated</v>
      </c>
      <c r="K73" t="str">
        <v>#ERROR: User session not authenticated</v>
      </c>
      <c r="L73" t="str">
        <v>#ERROR: User session not authenticated</v>
      </c>
      <c r="M73" t="str">
        <v>#ERROR: User session not authenticated</v>
      </c>
      <c r="N73" t="str">
        <v>#ERROR: User session not authenticated</v>
      </c>
      <c r="O73" t="str">
        <v>#ERROR: User session not authenticated</v>
      </c>
      <c r="P73" t="str">
        <v>#ERROR: User session not authenticated</v>
      </c>
      <c r="Q73" t="str">
        <v>#ERROR: User session not authenticated</v>
      </c>
      <c r="R73" t="str">
        <v>#ERROR: User session not authenticated</v>
      </c>
      <c r="S73" t="str">
        <v>#ERROR: User session not authenticated</v>
      </c>
      <c r="T73" t="str">
        <v>#ERROR: User session not authenticated</v>
      </c>
      <c r="U73" t="str">
        <v>#ERROR: User session not authenticated</v>
      </c>
      <c r="V73" t="str">
        <v>#ERROR: User session not authenticated</v>
      </c>
      <c r="W73" t="str">
        <v>#ERROR: User session not authenticated</v>
      </c>
      <c r="X73" t="str">
        <v>#ERROR: User session not authenticated</v>
      </c>
      <c r="Y73" t="str">
        <v>#ERROR: User session not authenticated</v>
      </c>
      <c r="Z73" t="str">
        <v>#ERROR: User session not authenticated</v>
      </c>
      <c r="AA73" t="str">
        <v>#ERROR: User session not authenticated</v>
      </c>
      <c r="AB73" t="str">
        <v>#ERROR: User session not authenticated</v>
      </c>
      <c r="AC73" t="str">
        <v>#ERROR: User session not authenticated</v>
      </c>
      <c r="AD73" t="str">
        <v>#ERROR: User session not authenticated</v>
      </c>
      <c r="AE73" t="str">
        <v>#ERROR: User session not authenticated</v>
      </c>
      <c r="AF73" t="str">
        <v>#ERROR: User session not authenticated</v>
      </c>
      <c r="AG73" t="str">
        <v>#ERROR: User session not authenticated</v>
      </c>
      <c r="AH73" t="str">
        <v>#ERROR: User session not authenticated</v>
      </c>
      <c r="AI73" t="str">
        <v>#ERROR: User session not authenticated</v>
      </c>
      <c r="AJ73" t="str">
        <v>#ERROR: User session not authenticated</v>
      </c>
    </row>
    <row r="74" spans="2:36" x14ac:dyDescent="0.25">
      <c r="E74" s="54" t="str">
        <v>#ERROR: User session not authenticated</v>
      </c>
      <c r="F74" s="54" t="str">
        <v>#ERROR: User session not authenticated</v>
      </c>
      <c r="G74" s="54" t="str">
        <v>#ERROR: User session not authenticated</v>
      </c>
      <c r="H74" t="str">
        <v>#ERROR: User session not authenticated</v>
      </c>
      <c r="I74" t="str">
        <v>#ERROR: User session not authenticated</v>
      </c>
      <c r="J74" t="str">
        <v>#ERROR: User session not authenticated</v>
      </c>
      <c r="K74" t="str">
        <v>#ERROR: User session not authenticated</v>
      </c>
      <c r="L74" t="str">
        <v>#ERROR: User session not authenticated</v>
      </c>
      <c r="M74" t="str">
        <v>#ERROR: User session not authenticated</v>
      </c>
      <c r="N74" t="str">
        <v>#ERROR: User session not authenticated</v>
      </c>
      <c r="O74" t="str">
        <v>#ERROR: User session not authenticated</v>
      </c>
      <c r="P74" t="str">
        <v>#ERROR: User session not authenticated</v>
      </c>
      <c r="Q74" t="str">
        <v>#ERROR: User session not authenticated</v>
      </c>
      <c r="R74" t="str">
        <v>#ERROR: User session not authenticated</v>
      </c>
      <c r="S74" t="str">
        <v>#ERROR: User session not authenticated</v>
      </c>
      <c r="T74" t="str">
        <v>#ERROR: User session not authenticated</v>
      </c>
      <c r="U74" t="str">
        <v>#ERROR: User session not authenticated</v>
      </c>
      <c r="V74" t="str">
        <v>#ERROR: User session not authenticated</v>
      </c>
      <c r="W74" t="str">
        <v>#ERROR: User session not authenticated</v>
      </c>
      <c r="X74" t="str">
        <v>#ERROR: User session not authenticated</v>
      </c>
      <c r="Y74" t="str">
        <v>#ERROR: User session not authenticated</v>
      </c>
      <c r="Z74" t="str">
        <v>#ERROR: User session not authenticated</v>
      </c>
      <c r="AA74" t="str">
        <v>#ERROR: User session not authenticated</v>
      </c>
      <c r="AB74" t="str">
        <v>#ERROR: User session not authenticated</v>
      </c>
      <c r="AC74" t="str">
        <v>#ERROR: User session not authenticated</v>
      </c>
      <c r="AD74" t="str">
        <v>#ERROR: User session not authenticated</v>
      </c>
      <c r="AE74" t="str">
        <v>#ERROR: User session not authenticated</v>
      </c>
      <c r="AF74" t="str">
        <v>#ERROR: User session not authenticated</v>
      </c>
      <c r="AG74" t="str">
        <v>#ERROR: User session not authenticated</v>
      </c>
      <c r="AH74" t="str">
        <v>#ERROR: User session not authenticated</v>
      </c>
      <c r="AI74" t="str">
        <v>#ERROR: User session not authenticated</v>
      </c>
      <c r="AJ74" t="str">
        <v>#ERROR: User session not authenticated</v>
      </c>
    </row>
    <row r="75" spans="2:36" x14ac:dyDescent="0.25">
      <c r="E75" s="54" t="str">
        <v>#ERROR: User session not authenticated</v>
      </c>
      <c r="F75" s="54" t="str">
        <v>#ERROR: User session not authenticated</v>
      </c>
      <c r="G75" s="54" t="str">
        <v>#ERROR: User session not authenticated</v>
      </c>
      <c r="H75" t="str">
        <v>#ERROR: User session not authenticated</v>
      </c>
      <c r="I75" t="str">
        <v>#ERROR: User session not authenticated</v>
      </c>
      <c r="J75" t="str">
        <v>#ERROR: User session not authenticated</v>
      </c>
      <c r="K75" t="str">
        <v>#ERROR: User session not authenticated</v>
      </c>
      <c r="L75" t="str">
        <v>#ERROR: User session not authenticated</v>
      </c>
      <c r="M75" t="str">
        <v>#ERROR: User session not authenticated</v>
      </c>
      <c r="N75" t="str">
        <v>#ERROR: User session not authenticated</v>
      </c>
      <c r="O75" t="str">
        <v>#ERROR: User session not authenticated</v>
      </c>
      <c r="P75" t="str">
        <v>#ERROR: User session not authenticated</v>
      </c>
      <c r="Q75" t="str">
        <v>#ERROR: User session not authenticated</v>
      </c>
      <c r="R75" t="str">
        <v>#ERROR: User session not authenticated</v>
      </c>
      <c r="S75" t="str">
        <v>#ERROR: User session not authenticated</v>
      </c>
      <c r="T75" t="str">
        <v>#ERROR: User session not authenticated</v>
      </c>
      <c r="U75" t="str">
        <v>#ERROR: User session not authenticated</v>
      </c>
      <c r="V75" t="str">
        <v>#ERROR: User session not authenticated</v>
      </c>
      <c r="W75" t="str">
        <v>#ERROR: User session not authenticated</v>
      </c>
      <c r="X75" t="str">
        <v>#ERROR: User session not authenticated</v>
      </c>
      <c r="Y75" t="str">
        <v>#ERROR: User session not authenticated</v>
      </c>
      <c r="Z75" t="str">
        <v>#ERROR: User session not authenticated</v>
      </c>
      <c r="AA75" t="str">
        <v>#ERROR: User session not authenticated</v>
      </c>
      <c r="AB75" t="str">
        <v>#ERROR: User session not authenticated</v>
      </c>
      <c r="AC75" t="str">
        <v>#ERROR: User session not authenticated</v>
      </c>
      <c r="AD75" t="str">
        <v>#ERROR: User session not authenticated</v>
      </c>
      <c r="AE75" t="str">
        <v>#ERROR: User session not authenticated</v>
      </c>
      <c r="AF75" t="str">
        <v>#ERROR: User session not authenticated</v>
      </c>
      <c r="AG75" t="str">
        <v>#ERROR: User session not authenticated</v>
      </c>
      <c r="AH75" t="str">
        <v>#ERROR: User session not authenticated</v>
      </c>
      <c r="AI75" t="str">
        <v>#ERROR: User session not authenticated</v>
      </c>
      <c r="AJ75" t="str">
        <v>#ERROR: User session not authenticated</v>
      </c>
    </row>
    <row r="76" spans="2:36" x14ac:dyDescent="0.25">
      <c r="E76" s="54" t="str">
        <v>#ERROR: User session not authenticated</v>
      </c>
      <c r="F76" s="54" t="str">
        <v>#ERROR: User session not authenticated</v>
      </c>
      <c r="G76" s="54" t="str">
        <v>#ERROR: User session not authenticated</v>
      </c>
      <c r="H76" t="str">
        <v>#ERROR: User session not authenticated</v>
      </c>
      <c r="I76" t="str">
        <v>#ERROR: User session not authenticated</v>
      </c>
      <c r="J76" t="str">
        <v>#ERROR: User session not authenticated</v>
      </c>
      <c r="K76" t="str">
        <v>#ERROR: User session not authenticated</v>
      </c>
      <c r="L76" t="str">
        <v>#ERROR: User session not authenticated</v>
      </c>
      <c r="M76" t="str">
        <v>#ERROR: User session not authenticated</v>
      </c>
      <c r="N76" t="str">
        <v>#ERROR: User session not authenticated</v>
      </c>
      <c r="O76" t="str">
        <v>#ERROR: User session not authenticated</v>
      </c>
      <c r="P76" t="str">
        <v>#ERROR: User session not authenticated</v>
      </c>
      <c r="Q76" t="str">
        <v>#ERROR: User session not authenticated</v>
      </c>
      <c r="R76" t="str">
        <v>#ERROR: User session not authenticated</v>
      </c>
      <c r="S76" t="str">
        <v>#ERROR: User session not authenticated</v>
      </c>
      <c r="T76" t="str">
        <v>#ERROR: User session not authenticated</v>
      </c>
      <c r="U76" t="str">
        <v>#ERROR: User session not authenticated</v>
      </c>
      <c r="V76" t="str">
        <v>#ERROR: User session not authenticated</v>
      </c>
      <c r="W76" t="str">
        <v>#ERROR: User session not authenticated</v>
      </c>
      <c r="X76" t="str">
        <v>#ERROR: User session not authenticated</v>
      </c>
      <c r="Y76" t="str">
        <v>#ERROR: User session not authenticated</v>
      </c>
      <c r="Z76" t="str">
        <v>#ERROR: User session not authenticated</v>
      </c>
      <c r="AA76" t="str">
        <v>#ERROR: User session not authenticated</v>
      </c>
      <c r="AB76" t="str">
        <v>#ERROR: User session not authenticated</v>
      </c>
      <c r="AC76" t="str">
        <v>#ERROR: User session not authenticated</v>
      </c>
      <c r="AD76" t="str">
        <v>#ERROR: User session not authenticated</v>
      </c>
      <c r="AE76" t="str">
        <v>#ERROR: User session not authenticated</v>
      </c>
      <c r="AF76" t="str">
        <v>#ERROR: User session not authenticated</v>
      </c>
      <c r="AG76" t="str">
        <v>#ERROR: User session not authenticated</v>
      </c>
      <c r="AH76" t="str">
        <v>#ERROR: User session not authenticated</v>
      </c>
      <c r="AI76" t="str">
        <v>#ERROR: User session not authenticated</v>
      </c>
      <c r="AJ76" t="str">
        <v>#ERROR: User session not authenticated</v>
      </c>
    </row>
    <row r="77" spans="2:36" x14ac:dyDescent="0.25">
      <c r="E77" s="54" t="str">
        <v>#ERROR: User session not authenticated</v>
      </c>
      <c r="F77" s="54" t="str">
        <v>#ERROR: User session not authenticated</v>
      </c>
      <c r="G77" s="54" t="str">
        <v>#ERROR: User session not authenticated</v>
      </c>
      <c r="H77" t="str">
        <v>#ERROR: User session not authenticated</v>
      </c>
      <c r="I77" t="str">
        <v>#ERROR: User session not authenticated</v>
      </c>
      <c r="J77" t="str">
        <v>#ERROR: User session not authenticated</v>
      </c>
      <c r="K77" t="str">
        <v>#ERROR: User session not authenticated</v>
      </c>
      <c r="L77" t="str">
        <v>#ERROR: User session not authenticated</v>
      </c>
      <c r="M77" t="str">
        <v>#ERROR: User session not authenticated</v>
      </c>
      <c r="N77" t="str">
        <v>#ERROR: User session not authenticated</v>
      </c>
      <c r="O77" t="str">
        <v>#ERROR: User session not authenticated</v>
      </c>
      <c r="P77" t="str">
        <v>#ERROR: User session not authenticated</v>
      </c>
      <c r="Q77" t="str">
        <v>#ERROR: User session not authenticated</v>
      </c>
      <c r="R77" t="str">
        <v>#ERROR: User session not authenticated</v>
      </c>
      <c r="S77" t="str">
        <v>#ERROR: User session not authenticated</v>
      </c>
      <c r="T77" t="str">
        <v>#ERROR: User session not authenticated</v>
      </c>
      <c r="U77" t="str">
        <v>#ERROR: User session not authenticated</v>
      </c>
      <c r="V77" t="str">
        <v>#ERROR: User session not authenticated</v>
      </c>
      <c r="W77" t="str">
        <v>#ERROR: User session not authenticated</v>
      </c>
      <c r="X77" t="str">
        <v>#ERROR: User session not authenticated</v>
      </c>
      <c r="Y77" t="str">
        <v>#ERROR: User session not authenticated</v>
      </c>
      <c r="Z77" t="str">
        <v>#ERROR: User session not authenticated</v>
      </c>
      <c r="AA77" t="str">
        <v>#ERROR: User session not authenticated</v>
      </c>
      <c r="AB77" t="str">
        <v>#ERROR: User session not authenticated</v>
      </c>
      <c r="AC77" t="str">
        <v>#ERROR: User session not authenticated</v>
      </c>
      <c r="AD77" t="str">
        <v>#ERROR: User session not authenticated</v>
      </c>
      <c r="AE77" t="str">
        <v>#ERROR: User session not authenticated</v>
      </c>
      <c r="AF77" t="str">
        <v>#ERROR: User session not authenticated</v>
      </c>
      <c r="AG77" t="str">
        <v>#ERROR: User session not authenticated</v>
      </c>
      <c r="AH77" t="str">
        <v>#ERROR: User session not authenticated</v>
      </c>
      <c r="AI77" t="str">
        <v>#ERROR: User session not authenticated</v>
      </c>
      <c r="AJ77" t="str">
        <v>#ERROR: User session not authenticated</v>
      </c>
    </row>
    <row r="78" spans="2:36" x14ac:dyDescent="0.25">
      <c r="E78" s="54" t="str">
        <v>#ERROR: User session not authenticated</v>
      </c>
      <c r="F78" s="54" t="str">
        <v>#ERROR: User session not authenticated</v>
      </c>
      <c r="G78" s="54" t="str">
        <v>#ERROR: User session not authenticated</v>
      </c>
      <c r="H78" t="str">
        <v>#ERROR: User session not authenticated</v>
      </c>
      <c r="I78" t="str">
        <v>#ERROR: User session not authenticated</v>
      </c>
      <c r="J78" t="str">
        <v>#ERROR: User session not authenticated</v>
      </c>
      <c r="K78" t="str">
        <v>#ERROR: User session not authenticated</v>
      </c>
      <c r="L78" t="str">
        <v>#ERROR: User session not authenticated</v>
      </c>
      <c r="M78" t="str">
        <v>#ERROR: User session not authenticated</v>
      </c>
      <c r="N78"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c r="AI78" t="str">
        <v>#ERROR: User session not authenticated</v>
      </c>
      <c r="AJ78" t="str">
        <v>#ERROR: User session not authenticated</v>
      </c>
    </row>
    <row r="79" spans="2:36" x14ac:dyDescent="0.25">
      <c r="E79" s="54" t="str">
        <v>#ERROR: User session not authenticated</v>
      </c>
      <c r="F79" s="54" t="str">
        <v>#ERROR: User session not authenticated</v>
      </c>
      <c r="G79" s="54" t="str">
        <v>#ERROR: User session not authenticated</v>
      </c>
      <c r="H79" t="str">
        <v>#ERROR: User session not authenticated</v>
      </c>
      <c r="I79" t="str">
        <v>#ERROR: User session not authenticated</v>
      </c>
      <c r="J79" t="str">
        <v>#ERROR: User session not authenticated</v>
      </c>
      <c r="K79" t="str">
        <v>#ERROR: User session not authenticated</v>
      </c>
      <c r="L79" t="str">
        <v>#ERROR: User session not authenticated</v>
      </c>
      <c r="M79" t="str">
        <v>#ERROR: User session not authenticated</v>
      </c>
      <c r="N79" t="str">
        <v>#ERROR: User session not authenticated</v>
      </c>
      <c r="O79" t="str">
        <v>#ERROR: User session not authenticated</v>
      </c>
      <c r="P79" t="str">
        <v>#ERROR: User session not authenticated</v>
      </c>
      <c r="Q79" t="str">
        <v>#ERROR: User session not authenticated</v>
      </c>
      <c r="R79" t="str">
        <v>#ERROR: User session not authenticated</v>
      </c>
      <c r="S79" t="str">
        <v>#ERROR: User session not authenticated</v>
      </c>
      <c r="T79" t="str">
        <v>#ERROR: User session not authenticated</v>
      </c>
      <c r="U79" t="str">
        <v>#ERROR: User session not authenticated</v>
      </c>
      <c r="V79" t="str">
        <v>#ERROR: User session not authenticated</v>
      </c>
      <c r="W79" t="str">
        <v>#ERROR: User session not authenticated</v>
      </c>
      <c r="X79" t="str">
        <v>#ERROR: User session not authenticated</v>
      </c>
      <c r="Y79" t="str">
        <v>#ERROR: User session not authenticated</v>
      </c>
      <c r="Z79" t="str">
        <v>#ERROR: User session not authenticated</v>
      </c>
      <c r="AA79" t="str">
        <v>#ERROR: User session not authenticated</v>
      </c>
      <c r="AB79" t="str">
        <v>#ERROR: User session not authenticated</v>
      </c>
      <c r="AC79" t="str">
        <v>#ERROR: User session not authenticated</v>
      </c>
      <c r="AD79" t="str">
        <v>#ERROR: User session not authenticated</v>
      </c>
      <c r="AE79" t="str">
        <v>#ERROR: User session not authenticated</v>
      </c>
      <c r="AF79" t="str">
        <v>#ERROR: User session not authenticated</v>
      </c>
      <c r="AG79" t="str">
        <v>#ERROR: User session not authenticated</v>
      </c>
      <c r="AH79" t="str">
        <v>#ERROR: User session not authenticated</v>
      </c>
      <c r="AI79" t="str">
        <v>#ERROR: User session not authenticated</v>
      </c>
      <c r="AJ79" t="str">
        <v>#ERROR: User session not authenticated</v>
      </c>
    </row>
    <row r="80" spans="2:36" x14ac:dyDescent="0.25">
      <c r="E80" s="54" t="str">
        <v>#ERROR: User session not authenticated</v>
      </c>
      <c r="F80" s="54" t="str">
        <v>#ERROR: User session not authenticated</v>
      </c>
      <c r="G80" s="54" t="str">
        <v>#ERROR: User session not authenticated</v>
      </c>
      <c r="H80" t="str">
        <v>#ERROR: User session not authenticated</v>
      </c>
      <c r="I80" t="str">
        <v>#ERROR: User session not authenticated</v>
      </c>
      <c r="J80" t="str">
        <v>#ERROR: User session not authenticated</v>
      </c>
      <c r="K80" t="str">
        <v>#ERROR: User session not authenticated</v>
      </c>
      <c r="L80" t="str">
        <v>#ERROR: User session not authenticated</v>
      </c>
      <c r="M80" t="str">
        <v>#ERROR: User session not authenticated</v>
      </c>
      <c r="N80" t="str">
        <v>#ERROR: User session not authenticated</v>
      </c>
      <c r="O80" t="str">
        <v>#ERROR: User session not authenticated</v>
      </c>
      <c r="P80" t="str">
        <v>#ERROR: User session not authenticated</v>
      </c>
      <c r="Q80" t="str">
        <v>#ERROR: User session not authenticated</v>
      </c>
      <c r="R80" t="str">
        <v>#ERROR: User session not authenticated</v>
      </c>
      <c r="S80" t="str">
        <v>#ERROR: User session not authenticated</v>
      </c>
      <c r="T80" t="str">
        <v>#ERROR: User session not authenticated</v>
      </c>
      <c r="U80" t="str">
        <v>#ERROR: User session not authenticated</v>
      </c>
      <c r="V80" t="str">
        <v>#ERROR: User session not authenticated</v>
      </c>
      <c r="W80" t="str">
        <v>#ERROR: User session not authenticated</v>
      </c>
      <c r="X80" t="str">
        <v>#ERROR: User session not authenticated</v>
      </c>
      <c r="Y80" t="str">
        <v>#ERROR: User session not authenticated</v>
      </c>
      <c r="Z80" t="str">
        <v>#ERROR: User session not authenticated</v>
      </c>
      <c r="AA80" t="str">
        <v>#ERROR: User session not authenticated</v>
      </c>
      <c r="AB80" t="str">
        <v>#ERROR: User session not authenticated</v>
      </c>
      <c r="AC80" t="str">
        <v>#ERROR: User session not authenticated</v>
      </c>
      <c r="AD80" t="str">
        <v>#ERROR: User session not authenticated</v>
      </c>
      <c r="AE80" t="str">
        <v>#ERROR: User session not authenticated</v>
      </c>
      <c r="AF80" t="str">
        <v>#ERROR: User session not authenticated</v>
      </c>
      <c r="AG80" t="str">
        <v>#ERROR: User session not authenticated</v>
      </c>
      <c r="AH80" t="str">
        <v>#ERROR: User session not authenticated</v>
      </c>
      <c r="AI80" t="str">
        <v>#ERROR: User session not authenticated</v>
      </c>
      <c r="AJ80" t="str">
        <v>#ERROR: User session not authenticated</v>
      </c>
    </row>
    <row r="81" spans="5:36" x14ac:dyDescent="0.25">
      <c r="E81" s="54" t="str">
        <v>#ERROR: User session not authenticated</v>
      </c>
      <c r="F81" s="54" t="str">
        <v>#ERROR: User session not authenticated</v>
      </c>
      <c r="G81" s="54" t="str">
        <v>#ERROR: User session not authenticated</v>
      </c>
      <c r="H81" t="str">
        <v>#ERROR: User session not authenticated</v>
      </c>
      <c r="I81" t="str">
        <v>#ERROR: User session not authenticated</v>
      </c>
      <c r="J81" t="str">
        <v>#ERROR: User session not authenticated</v>
      </c>
      <c r="K81" t="str">
        <v>#ERROR: User session not authenticated</v>
      </c>
      <c r="L81" t="str">
        <v>#ERROR: User session not authenticated</v>
      </c>
      <c r="M81" t="str">
        <v>#ERROR: User session not authenticated</v>
      </c>
      <c r="N81" t="str">
        <v>#ERROR: User session not authenticated</v>
      </c>
      <c r="O81" t="str">
        <v>#ERROR: User session not authenticated</v>
      </c>
      <c r="P81" t="str">
        <v>#ERROR: User session not authenticated</v>
      </c>
      <c r="Q81" t="str">
        <v>#ERROR: User session not authenticated</v>
      </c>
      <c r="R81" t="str">
        <v>#ERROR: User session not authenticated</v>
      </c>
      <c r="S81" t="str">
        <v>#ERROR: User session not authenticated</v>
      </c>
      <c r="T81" t="str">
        <v>#ERROR: User session not authenticated</v>
      </c>
      <c r="U81" t="str">
        <v>#ERROR: User session not authenticated</v>
      </c>
      <c r="V81" t="str">
        <v>#ERROR: User session not authenticated</v>
      </c>
      <c r="W81" t="str">
        <v>#ERROR: User session not authenticated</v>
      </c>
      <c r="X81" t="str">
        <v>#ERROR: User session not authenticated</v>
      </c>
      <c r="Y81" t="str">
        <v>#ERROR: User session not authenticated</v>
      </c>
      <c r="Z81" t="str">
        <v>#ERROR: User session not authenticated</v>
      </c>
      <c r="AA81" t="str">
        <v>#ERROR: User session not authenticated</v>
      </c>
      <c r="AB81" t="str">
        <v>#ERROR: User session not authenticated</v>
      </c>
      <c r="AC81" t="str">
        <v>#ERROR: User session not authenticated</v>
      </c>
      <c r="AD81" t="str">
        <v>#ERROR: User session not authenticated</v>
      </c>
      <c r="AE81" t="str">
        <v>#ERROR: User session not authenticated</v>
      </c>
      <c r="AF81" t="str">
        <v>#ERROR: User session not authenticated</v>
      </c>
      <c r="AG81" t="str">
        <v>#ERROR: User session not authenticated</v>
      </c>
      <c r="AH81" t="str">
        <v>#ERROR: User session not authenticated</v>
      </c>
      <c r="AI81" t="str">
        <v>#ERROR: User session not authenticated</v>
      </c>
      <c r="AJ81" t="str">
        <v>#ERROR: User session not authenticated</v>
      </c>
    </row>
    <row r="82" spans="5:36" x14ac:dyDescent="0.25">
      <c r="E82" s="54" t="str">
        <v>#ERROR: User session not authenticated</v>
      </c>
      <c r="F82" s="54" t="str">
        <v>#ERROR: User session not authenticated</v>
      </c>
      <c r="G82" s="54" t="str">
        <v>#ERROR: User session not authenticated</v>
      </c>
      <c r="H82" t="str">
        <v>#ERROR: User session not authenticated</v>
      </c>
      <c r="I82" t="str">
        <v>#ERROR: User session not authenticated</v>
      </c>
      <c r="J82" t="str">
        <v>#ERROR: User session not authenticated</v>
      </c>
      <c r="K82" t="str">
        <v>#ERROR: User session not authenticated</v>
      </c>
      <c r="L82" t="str">
        <v>#ERROR: User session not authenticated</v>
      </c>
      <c r="M82" t="str">
        <v>#ERROR: User session not authenticated</v>
      </c>
      <c r="N82" t="str">
        <v>#ERROR: User session not authenticated</v>
      </c>
      <c r="O82" t="str">
        <v>#ERROR: User session not authenticated</v>
      </c>
      <c r="P82" t="str">
        <v>#ERROR: User session not authenticated</v>
      </c>
      <c r="Q82" t="str">
        <v>#ERROR: User session not authenticated</v>
      </c>
      <c r="R82" t="str">
        <v>#ERROR: User session not authenticated</v>
      </c>
      <c r="S82" t="str">
        <v>#ERROR: User session not authenticated</v>
      </c>
      <c r="T82" t="str">
        <v>#ERROR: User session not authenticated</v>
      </c>
      <c r="U82" t="str">
        <v>#ERROR: User session not authenticated</v>
      </c>
      <c r="V82" t="str">
        <v>#ERROR: User session not authenticated</v>
      </c>
      <c r="W82" t="str">
        <v>#ERROR: User session not authenticated</v>
      </c>
      <c r="X82" t="str">
        <v>#ERROR: User session not authenticated</v>
      </c>
      <c r="Y82" t="str">
        <v>#ERROR: User session not authenticated</v>
      </c>
      <c r="Z82" t="str">
        <v>#ERROR: User session not authenticated</v>
      </c>
      <c r="AA82" t="str">
        <v>#ERROR: User session not authenticated</v>
      </c>
      <c r="AB82" t="str">
        <v>#ERROR: User session not authenticated</v>
      </c>
      <c r="AC82" t="str">
        <v>#ERROR: User session not authenticated</v>
      </c>
      <c r="AD82" t="str">
        <v>#ERROR: User session not authenticated</v>
      </c>
      <c r="AE82" t="str">
        <v>#ERROR: User session not authenticated</v>
      </c>
      <c r="AF82" t="str">
        <v>#ERROR: User session not authenticated</v>
      </c>
      <c r="AG82" t="str">
        <v>#ERROR: User session not authenticated</v>
      </c>
      <c r="AH82" t="str">
        <v>#ERROR: User session not authenticated</v>
      </c>
      <c r="AI82" t="str">
        <v>#ERROR: User session not authenticated</v>
      </c>
      <c r="AJ82" t="str">
        <v>#ERROR: User session not authenticated</v>
      </c>
    </row>
    <row r="83" spans="5:36" x14ac:dyDescent="0.25">
      <c r="E83" s="54" t="str">
        <v>#ERROR: User session not authenticated</v>
      </c>
      <c r="F83" s="54" t="str">
        <v>#ERROR: User session not authenticated</v>
      </c>
      <c r="G83" s="54" t="str">
        <v>#ERROR: User session not authenticated</v>
      </c>
      <c r="H83" t="str">
        <v>#ERROR: User session not authenticated</v>
      </c>
      <c r="I83" t="str">
        <v>#ERROR: User session not authenticated</v>
      </c>
      <c r="J83" t="str">
        <v>#ERROR: User session not authenticated</v>
      </c>
      <c r="K83" t="str">
        <v>#ERROR: User session not authenticated</v>
      </c>
      <c r="L83" t="str">
        <v>#ERROR: User session not authenticated</v>
      </c>
      <c r="M83" t="str">
        <v>#ERROR: User session not authenticated</v>
      </c>
      <c r="N83" t="str">
        <v>#ERROR: User session not authenticated</v>
      </c>
      <c r="O83" t="str">
        <v>#ERROR: User session not authenticated</v>
      </c>
      <c r="P83" t="str">
        <v>#ERROR: User session not authenticated</v>
      </c>
      <c r="Q83" t="str">
        <v>#ERROR: User session not authenticated</v>
      </c>
      <c r="R83" t="str">
        <v>#ERROR: User session not authenticated</v>
      </c>
      <c r="S83" t="str">
        <v>#ERROR: User session not authenticated</v>
      </c>
      <c r="T83" t="str">
        <v>#ERROR: User session not authenticated</v>
      </c>
      <c r="U83" t="str">
        <v>#ERROR: User session not authenticated</v>
      </c>
      <c r="V83" t="str">
        <v>#ERROR: User session not authenticated</v>
      </c>
      <c r="W83" t="str">
        <v>#ERROR: User session not authenticated</v>
      </c>
      <c r="X83" t="str">
        <v>#ERROR: User session not authenticated</v>
      </c>
      <c r="Y83" t="str">
        <v>#ERROR: User session not authenticated</v>
      </c>
      <c r="Z83" t="str">
        <v>#ERROR: User session not authenticated</v>
      </c>
      <c r="AA83" t="str">
        <v>#ERROR: User session not authenticated</v>
      </c>
      <c r="AB83" t="str">
        <v>#ERROR: User session not authenticated</v>
      </c>
      <c r="AC83" t="str">
        <v>#ERROR: User session not authenticated</v>
      </c>
      <c r="AD83" t="str">
        <v>#ERROR: User session not authenticated</v>
      </c>
      <c r="AE83" t="str">
        <v>#ERROR: User session not authenticated</v>
      </c>
      <c r="AF83" t="str">
        <v>#ERROR: User session not authenticated</v>
      </c>
      <c r="AG83" t="str">
        <v>#ERROR: User session not authenticated</v>
      </c>
      <c r="AH83" t="str">
        <v>#ERROR: User session not authenticated</v>
      </c>
      <c r="AI83" t="str">
        <v>#ERROR: User session not authenticated</v>
      </c>
      <c r="AJ83" t="str">
        <v>#ERROR: User session not authenticated</v>
      </c>
    </row>
    <row r="84" spans="5:36" x14ac:dyDescent="0.25">
      <c r="E84" s="54" t="str">
        <v>#ERROR: User session not authenticated</v>
      </c>
      <c r="F84" s="54" t="str">
        <v>#ERROR: User session not authenticated</v>
      </c>
      <c r="G84" s="54" t="str">
        <v>#ERROR: User session not authenticated</v>
      </c>
      <c r="H84" t="str">
        <v>#ERROR: User session not authenticated</v>
      </c>
      <c r="I84" t="str">
        <v>#ERROR: User session not authenticated</v>
      </c>
      <c r="J84" t="str">
        <v>#ERROR: User session not authenticated</v>
      </c>
      <c r="K84" t="str">
        <v>#ERROR: User session not authenticated</v>
      </c>
      <c r="L84" t="str">
        <v>#ERROR: User session not authenticated</v>
      </c>
      <c r="M84" t="str">
        <v>#ERROR: User session not authenticated</v>
      </c>
      <c r="N84" t="str">
        <v>#ERROR: User session not authenticated</v>
      </c>
      <c r="O84" t="str">
        <v>#ERROR: User session not authenticated</v>
      </c>
      <c r="P84" t="str">
        <v>#ERROR: User session not authenticated</v>
      </c>
      <c r="Q84" t="str">
        <v>#ERROR: User session not authenticated</v>
      </c>
      <c r="R84" t="str">
        <v>#ERROR: User session not authenticated</v>
      </c>
      <c r="S84" t="str">
        <v>#ERROR: User session not authenticated</v>
      </c>
      <c r="T84" t="str">
        <v>#ERROR: User session not authenticated</v>
      </c>
      <c r="U84" t="str">
        <v>#ERROR: User session not authenticated</v>
      </c>
      <c r="V84" t="str">
        <v>#ERROR: User session not authenticated</v>
      </c>
      <c r="W84" t="str">
        <v>#ERROR: User session not authenticated</v>
      </c>
      <c r="X84" t="str">
        <v>#ERROR: User session not authenticated</v>
      </c>
      <c r="Y84" t="str">
        <v>#ERROR: User session not authenticated</v>
      </c>
      <c r="Z84" t="str">
        <v>#ERROR: User session not authenticated</v>
      </c>
      <c r="AA84" t="str">
        <v>#ERROR: User session not authenticated</v>
      </c>
      <c r="AB84" t="str">
        <v>#ERROR: User session not authenticated</v>
      </c>
      <c r="AC84" t="str">
        <v>#ERROR: User session not authenticated</v>
      </c>
      <c r="AD84" t="str">
        <v>#ERROR: User session not authenticated</v>
      </c>
      <c r="AE84" t="str">
        <v>#ERROR: User session not authenticated</v>
      </c>
      <c r="AF84" t="str">
        <v>#ERROR: User session not authenticated</v>
      </c>
      <c r="AG84" t="str">
        <v>#ERROR: User session not authenticated</v>
      </c>
      <c r="AH84" t="str">
        <v>#ERROR: User session not authenticated</v>
      </c>
      <c r="AI84" t="str">
        <v>#ERROR: User session not authenticated</v>
      </c>
      <c r="AJ84" t="str">
        <v>#ERROR: User session not authenticated</v>
      </c>
    </row>
    <row r="85" spans="5:36" x14ac:dyDescent="0.25">
      <c r="E85" s="54" t="str">
        <v>#ERROR: User session not authenticated</v>
      </c>
      <c r="F85" s="54" t="str">
        <v>#ERROR: User session not authenticated</v>
      </c>
      <c r="G85" s="54" t="str">
        <v>#ERROR: User session not authenticated</v>
      </c>
      <c r="H85" t="str">
        <v>#ERROR: User session not authenticated</v>
      </c>
      <c r="I85" t="str">
        <v>#ERROR: User session not authenticated</v>
      </c>
      <c r="J85" t="str">
        <v>#ERROR: User session not authenticated</v>
      </c>
      <c r="K85" t="str">
        <v>#ERROR: User session not authenticated</v>
      </c>
      <c r="L85" t="str">
        <v>#ERROR: User session not authenticated</v>
      </c>
      <c r="M85" t="str">
        <v>#ERROR: User session not authenticated</v>
      </c>
      <c r="N85" t="str">
        <v>#ERROR: User session not authenticated</v>
      </c>
      <c r="O85" t="str">
        <v>#ERROR: User session not authenticated</v>
      </c>
      <c r="P85" t="str">
        <v>#ERROR: User session not authenticated</v>
      </c>
      <c r="Q85" t="str">
        <v>#ERROR: User session not authenticated</v>
      </c>
      <c r="R85" t="str">
        <v>#ERROR: User session not authenticated</v>
      </c>
      <c r="S85" t="str">
        <v>#ERROR: User session not authenticated</v>
      </c>
      <c r="T85" t="str">
        <v>#ERROR: User session not authenticated</v>
      </c>
      <c r="U85" t="str">
        <v>#ERROR: User session not authenticated</v>
      </c>
      <c r="V85" t="str">
        <v>#ERROR: User session not authenticated</v>
      </c>
      <c r="W85" t="str">
        <v>#ERROR: User session not authenticated</v>
      </c>
      <c r="X85" t="str">
        <v>#ERROR: User session not authenticated</v>
      </c>
      <c r="Y85" t="str">
        <v>#ERROR: User session not authenticated</v>
      </c>
      <c r="Z85" t="str">
        <v>#ERROR: User session not authenticated</v>
      </c>
      <c r="AA85" t="str">
        <v>#ERROR: User session not authenticated</v>
      </c>
      <c r="AB85" t="str">
        <v>#ERROR: User session not authenticated</v>
      </c>
      <c r="AC85" t="str">
        <v>#ERROR: User session not authenticated</v>
      </c>
      <c r="AD85" t="str">
        <v>#ERROR: User session not authenticated</v>
      </c>
      <c r="AE85" t="str">
        <v>#ERROR: User session not authenticated</v>
      </c>
      <c r="AF85" t="str">
        <v>#ERROR: User session not authenticated</v>
      </c>
      <c r="AG85" t="str">
        <v>#ERROR: User session not authenticated</v>
      </c>
      <c r="AH85" t="str">
        <v>#ERROR: User session not authenticated</v>
      </c>
      <c r="AI85" t="str">
        <v>#ERROR: User session not authenticated</v>
      </c>
      <c r="AJ85" t="str">
        <v>#ERROR: User session not authenticated</v>
      </c>
    </row>
    <row r="86" spans="5:36" x14ac:dyDescent="0.25">
      <c r="E86" s="54" t="str">
        <v>#ERROR: User session not authenticated</v>
      </c>
      <c r="F86" s="54" t="str">
        <v>#ERROR: User session not authenticated</v>
      </c>
      <c r="G86" s="54" t="str">
        <v>#ERROR: User session not authenticated</v>
      </c>
      <c r="H86" t="str">
        <v>#ERROR: User session not authenticated</v>
      </c>
      <c r="I86" t="str">
        <v>#ERROR: User session not authenticated</v>
      </c>
      <c r="J86" t="str">
        <v>#ERROR: User session not authenticated</v>
      </c>
      <c r="K86" t="str">
        <v>#ERROR: User session not authenticated</v>
      </c>
      <c r="L86" t="str">
        <v>#ERROR: User session not authenticated</v>
      </c>
      <c r="M86" t="str">
        <v>#ERROR: User session not authenticated</v>
      </c>
      <c r="N86" t="str">
        <v>#ERROR: User session not authenticated</v>
      </c>
      <c r="O86" t="str">
        <v>#ERROR: User session not authenticated</v>
      </c>
      <c r="P86" t="str">
        <v>#ERROR: User session not authenticated</v>
      </c>
      <c r="Q86" t="str">
        <v>#ERROR: User session not authenticated</v>
      </c>
      <c r="R86" t="str">
        <v>#ERROR: User session not authenticated</v>
      </c>
      <c r="S86" t="str">
        <v>#ERROR: User session not authenticated</v>
      </c>
      <c r="T86" t="str">
        <v>#ERROR: User session not authenticated</v>
      </c>
      <c r="U86" t="str">
        <v>#ERROR: User session not authenticated</v>
      </c>
      <c r="V86" t="str">
        <v>#ERROR: User session not authenticated</v>
      </c>
      <c r="W86" t="str">
        <v>#ERROR: User session not authenticated</v>
      </c>
      <c r="X86" t="str">
        <v>#ERROR: User session not authenticated</v>
      </c>
      <c r="Y86" t="str">
        <v>#ERROR: User session not authenticated</v>
      </c>
      <c r="Z86" t="str">
        <v>#ERROR: User session not authenticated</v>
      </c>
      <c r="AA86" t="str">
        <v>#ERROR: User session not authenticated</v>
      </c>
      <c r="AB86" t="str">
        <v>#ERROR: User session not authenticated</v>
      </c>
      <c r="AC86" t="str">
        <v>#ERROR: User session not authenticated</v>
      </c>
      <c r="AD86" t="str">
        <v>#ERROR: User session not authenticated</v>
      </c>
      <c r="AE86" t="str">
        <v>#ERROR: User session not authenticated</v>
      </c>
      <c r="AF86" t="str">
        <v>#ERROR: User session not authenticated</v>
      </c>
      <c r="AG86" t="str">
        <v>#ERROR: User session not authenticated</v>
      </c>
      <c r="AH86" t="str">
        <v>#ERROR: User session not authenticated</v>
      </c>
      <c r="AI86" t="str">
        <v>#ERROR: User session not authenticated</v>
      </c>
      <c r="AJ86" t="str">
        <v>#ERROR: User session not authenticated</v>
      </c>
    </row>
    <row r="87" spans="5:36" x14ac:dyDescent="0.25">
      <c r="E87" s="54" t="str">
        <v>#ERROR: User session not authenticated</v>
      </c>
      <c r="F87" s="54" t="str">
        <v>#ERROR: User session not authenticated</v>
      </c>
      <c r="G87" s="54" t="str">
        <v>#ERROR: User session not authenticated</v>
      </c>
      <c r="H87" t="str">
        <v>#ERROR: User session not authenticated</v>
      </c>
      <c r="I87" t="str">
        <v>#ERROR: User session not authenticated</v>
      </c>
      <c r="J87" t="str">
        <v>#ERROR: User session not authenticated</v>
      </c>
      <c r="K87" t="str">
        <v>#ERROR: User session not authenticated</v>
      </c>
      <c r="L87" t="str">
        <v>#ERROR: User session not authenticated</v>
      </c>
      <c r="M87" t="str">
        <v>#ERROR: User session not authenticated</v>
      </c>
      <c r="N87" t="str">
        <v>#ERROR: User session not authenticated</v>
      </c>
      <c r="O87" t="str">
        <v>#ERROR: User session not authenticated</v>
      </c>
      <c r="P87" t="str">
        <v>#ERROR: User session not authenticated</v>
      </c>
      <c r="Q87" t="str">
        <v>#ERROR: User session not authenticated</v>
      </c>
      <c r="R87" t="str">
        <v>#ERROR: User session not authenticated</v>
      </c>
      <c r="S87" t="str">
        <v>#ERROR: User session not authenticated</v>
      </c>
      <c r="T87" t="str">
        <v>#ERROR: User session not authenticated</v>
      </c>
      <c r="U87" t="str">
        <v>#ERROR: User session not authenticated</v>
      </c>
      <c r="V87" t="str">
        <v>#ERROR: User session not authenticated</v>
      </c>
      <c r="W87" t="str">
        <v>#ERROR: User session not authenticated</v>
      </c>
      <c r="X87" t="str">
        <v>#ERROR: User session not authenticated</v>
      </c>
      <c r="Y87" t="str">
        <v>#ERROR: User session not authenticated</v>
      </c>
      <c r="Z87" t="str">
        <v>#ERROR: User session not authenticated</v>
      </c>
      <c r="AA87" t="str">
        <v>#ERROR: User session not authenticated</v>
      </c>
      <c r="AB87" t="str">
        <v>#ERROR: User session not authenticated</v>
      </c>
      <c r="AC87" t="str">
        <v>#ERROR: User session not authenticated</v>
      </c>
      <c r="AD87" t="str">
        <v>#ERROR: User session not authenticated</v>
      </c>
      <c r="AE87" t="str">
        <v>#ERROR: User session not authenticated</v>
      </c>
      <c r="AF87" t="str">
        <v>#ERROR: User session not authenticated</v>
      </c>
      <c r="AG87" t="str">
        <v>#ERROR: User session not authenticated</v>
      </c>
      <c r="AH87" t="str">
        <v>#ERROR: User session not authenticated</v>
      </c>
      <c r="AI87" t="str">
        <v>#ERROR: User session not authenticated</v>
      </c>
      <c r="AJ87" t="str">
        <v>#ERROR: User session not authenticated</v>
      </c>
    </row>
    <row r="88" spans="5:36" x14ac:dyDescent="0.25">
      <c r="E88" s="54" t="str">
        <v>#ERROR: User session not authenticated</v>
      </c>
      <c r="F88" s="54" t="str">
        <v>#ERROR: User session not authenticated</v>
      </c>
      <c r="G88" s="54" t="str">
        <v>#ERROR: User session not authenticated</v>
      </c>
      <c r="H88" t="str">
        <v>#ERROR: User session not authenticated</v>
      </c>
      <c r="I88" t="str">
        <v>#ERROR: User session not authenticated</v>
      </c>
      <c r="J88" t="str">
        <v>#ERROR: User session not authenticated</v>
      </c>
      <c r="K88" t="str">
        <v>#ERROR: User session not authenticated</v>
      </c>
      <c r="L88" t="str">
        <v>#ERROR: User session not authenticated</v>
      </c>
      <c r="M88" t="str">
        <v>#ERROR: User session not authenticated</v>
      </c>
      <c r="N88" t="str">
        <v>#ERROR: User session not authenticated</v>
      </c>
      <c r="O88" t="str">
        <v>#ERROR: User session not authenticated</v>
      </c>
      <c r="P88" t="str">
        <v>#ERROR: User session not authenticated</v>
      </c>
      <c r="Q88" t="str">
        <v>#ERROR: User session not authenticated</v>
      </c>
      <c r="R88" t="str">
        <v>#ERROR: User session not authenticated</v>
      </c>
      <c r="S88" t="str">
        <v>#ERROR: User session not authenticated</v>
      </c>
      <c r="T88" t="str">
        <v>#ERROR: User session not authenticated</v>
      </c>
      <c r="U88" t="str">
        <v>#ERROR: User session not authenticated</v>
      </c>
      <c r="V88" t="str">
        <v>#ERROR: User session not authenticated</v>
      </c>
      <c r="W88" t="str">
        <v>#ERROR: User session not authenticated</v>
      </c>
      <c r="X88" t="str">
        <v>#ERROR: User session not authenticated</v>
      </c>
      <c r="Y88" t="str">
        <v>#ERROR: User session not authenticated</v>
      </c>
      <c r="Z88" t="str">
        <v>#ERROR: User session not authenticated</v>
      </c>
      <c r="AA88" t="str">
        <v>#ERROR: User session not authenticated</v>
      </c>
      <c r="AB88" t="str">
        <v>#ERROR: User session not authenticated</v>
      </c>
      <c r="AC88" t="str">
        <v>#ERROR: User session not authenticated</v>
      </c>
      <c r="AD88" t="str">
        <v>#ERROR: User session not authenticated</v>
      </c>
      <c r="AE88" t="str">
        <v>#ERROR: User session not authenticated</v>
      </c>
      <c r="AF88" t="str">
        <v>#ERROR: User session not authenticated</v>
      </c>
      <c r="AG88" t="str">
        <v>#ERROR: User session not authenticated</v>
      </c>
      <c r="AH88" t="str">
        <v>#ERROR: User session not authenticated</v>
      </c>
      <c r="AI88" t="str">
        <v>#ERROR: User session not authenticated</v>
      </c>
      <c r="AJ88" t="str">
        <v>#ERROR: User session not authenticated</v>
      </c>
    </row>
    <row r="89" spans="5:36" x14ac:dyDescent="0.25">
      <c r="E89" s="54" t="str">
        <v>#ERROR: User session not authenticated</v>
      </c>
      <c r="F89" s="54" t="str">
        <v>#ERROR: User session not authenticated</v>
      </c>
      <c r="G89" s="54" t="str">
        <v>#ERROR: User session not authenticated</v>
      </c>
      <c r="H89" t="str">
        <v>#ERROR: User session not authenticated</v>
      </c>
      <c r="I89" t="str">
        <v>#ERROR: User session not authenticated</v>
      </c>
      <c r="J89" t="str">
        <v>#ERROR: User session not authenticated</v>
      </c>
      <c r="K89" t="str">
        <v>#ERROR: User session not authenticated</v>
      </c>
      <c r="L89" t="str">
        <v>#ERROR: User session not authenticated</v>
      </c>
      <c r="M89" t="str">
        <v>#ERROR: User session not authenticated</v>
      </c>
      <c r="N89" t="str">
        <v>#ERROR: User session not authenticated</v>
      </c>
      <c r="O89" t="str">
        <v>#ERROR: User session not authenticated</v>
      </c>
      <c r="P89" t="str">
        <v>#ERROR: User session not authenticated</v>
      </c>
      <c r="Q89" t="str">
        <v>#ERROR: User session not authenticated</v>
      </c>
      <c r="R89" t="str">
        <v>#ERROR: User session not authenticated</v>
      </c>
      <c r="S89" t="str">
        <v>#ERROR: User session not authenticated</v>
      </c>
      <c r="T89" t="str">
        <v>#ERROR: User session not authenticated</v>
      </c>
      <c r="U89" t="str">
        <v>#ERROR: User session not authenticated</v>
      </c>
      <c r="V89" t="str">
        <v>#ERROR: User session not authenticated</v>
      </c>
      <c r="W89" t="str">
        <v>#ERROR: User session not authenticated</v>
      </c>
      <c r="X89" t="str">
        <v>#ERROR: User session not authenticated</v>
      </c>
      <c r="Y89" t="str">
        <v>#ERROR: User session not authenticated</v>
      </c>
      <c r="Z89" t="str">
        <v>#ERROR: User session not authenticated</v>
      </c>
      <c r="AA89" t="str">
        <v>#ERROR: User session not authenticated</v>
      </c>
      <c r="AB89" t="str">
        <v>#ERROR: User session not authenticated</v>
      </c>
      <c r="AC89" t="str">
        <v>#ERROR: User session not authenticated</v>
      </c>
      <c r="AD89" t="str">
        <v>#ERROR: User session not authenticated</v>
      </c>
      <c r="AE89" t="str">
        <v>#ERROR: User session not authenticated</v>
      </c>
      <c r="AF89" t="str">
        <v>#ERROR: User session not authenticated</v>
      </c>
      <c r="AG89" t="str">
        <v>#ERROR: User session not authenticated</v>
      </c>
      <c r="AH89" t="str">
        <v>#ERROR: User session not authenticated</v>
      </c>
      <c r="AI89" t="str">
        <v>#ERROR: User session not authenticated</v>
      </c>
      <c r="AJ89" t="str">
        <v>#ERROR: User session not authenticated</v>
      </c>
    </row>
    <row r="90" spans="5:36" x14ac:dyDescent="0.25">
      <c r="E90" s="54" t="str">
        <v>#ERROR: User session not authenticated</v>
      </c>
      <c r="F90" s="54" t="str">
        <v>#ERROR: User session not authenticated</v>
      </c>
      <c r="G90" s="54" t="str">
        <v>#ERROR: User session not authenticated</v>
      </c>
      <c r="H90" t="str">
        <v>#ERROR: User session not authenticated</v>
      </c>
      <c r="I90" t="str">
        <v>#ERROR: User session not authenticated</v>
      </c>
      <c r="J90" t="str">
        <v>#ERROR: User session not authenticated</v>
      </c>
      <c r="K90" t="str">
        <v>#ERROR: User session not authenticated</v>
      </c>
      <c r="L90" t="str">
        <v>#ERROR: User session not authenticated</v>
      </c>
      <c r="M90" t="str">
        <v>#ERROR: User session not authenticated</v>
      </c>
      <c r="N90" t="str">
        <v>#ERROR: User session not authenticated</v>
      </c>
      <c r="O90" t="str">
        <v>#ERROR: User session not authenticated</v>
      </c>
      <c r="P90" t="str">
        <v>#ERROR: User session not authenticated</v>
      </c>
      <c r="Q90" t="str">
        <v>#ERROR: User session not authenticated</v>
      </c>
      <c r="R90" t="str">
        <v>#ERROR: User session not authenticated</v>
      </c>
      <c r="S90" t="str">
        <v>#ERROR: User session not authenticated</v>
      </c>
      <c r="T90" t="str">
        <v>#ERROR: User session not authenticated</v>
      </c>
      <c r="U90" t="str">
        <v>#ERROR: User session not authenticated</v>
      </c>
      <c r="V90" t="str">
        <v>#ERROR: User session not authenticated</v>
      </c>
      <c r="W90" t="str">
        <v>#ERROR: User session not authenticated</v>
      </c>
      <c r="X90" t="str">
        <v>#ERROR: User session not authenticated</v>
      </c>
      <c r="Y90" t="str">
        <v>#ERROR: User session not authenticated</v>
      </c>
      <c r="Z90" t="str">
        <v>#ERROR: User session not authenticated</v>
      </c>
      <c r="AA90" t="str">
        <v>#ERROR: User session not authenticated</v>
      </c>
      <c r="AB90" t="str">
        <v>#ERROR: User session not authenticated</v>
      </c>
      <c r="AC90" t="str">
        <v>#ERROR: User session not authenticated</v>
      </c>
      <c r="AD90" t="str">
        <v>#ERROR: User session not authenticated</v>
      </c>
      <c r="AE90" t="str">
        <v>#ERROR: User session not authenticated</v>
      </c>
      <c r="AF90" t="str">
        <v>#ERROR: User session not authenticated</v>
      </c>
      <c r="AG90" t="str">
        <v>#ERROR: User session not authenticated</v>
      </c>
      <c r="AH90" t="str">
        <v>#ERROR: User session not authenticated</v>
      </c>
      <c r="AI90" t="str">
        <v>#ERROR: User session not authenticated</v>
      </c>
      <c r="AJ90" t="str">
        <v>#ERROR: User session not authenticated</v>
      </c>
    </row>
    <row r="91" spans="5:36" x14ac:dyDescent="0.25">
      <c r="E91" s="54" t="str">
        <v>#ERROR: User session not authenticated</v>
      </c>
      <c r="F91" s="54" t="str">
        <v>#ERROR: User session not authenticated</v>
      </c>
      <c r="G91" s="54" t="str">
        <v>#ERROR: User session not authenticated</v>
      </c>
      <c r="H91" t="str">
        <v>#ERROR: User session not authenticated</v>
      </c>
      <c r="I91" t="str">
        <v>#ERROR: User session not authenticated</v>
      </c>
      <c r="J91" t="str">
        <v>#ERROR: User session not authenticated</v>
      </c>
      <c r="K91" t="str">
        <v>#ERROR: User session not authenticated</v>
      </c>
      <c r="L91" t="str">
        <v>#ERROR: User session not authenticated</v>
      </c>
      <c r="M91" t="str">
        <v>#ERROR: User session not authenticated</v>
      </c>
      <c r="N91" t="str">
        <v>#ERROR: User session not authenticated</v>
      </c>
      <c r="O91" t="str">
        <v>#ERROR: User session not authenticated</v>
      </c>
      <c r="P91" t="str">
        <v>#ERROR: User session not authenticated</v>
      </c>
      <c r="Q91" t="str">
        <v>#ERROR: User session not authenticated</v>
      </c>
      <c r="R91" t="str">
        <v>#ERROR: User session not authenticated</v>
      </c>
      <c r="S91" t="str">
        <v>#ERROR: User session not authenticated</v>
      </c>
      <c r="T91" t="str">
        <v>#ERROR: User session not authenticated</v>
      </c>
      <c r="U91" t="str">
        <v>#ERROR: User session not authenticated</v>
      </c>
      <c r="V91" t="str">
        <v>#ERROR: User session not authenticated</v>
      </c>
      <c r="W91" t="str">
        <v>#ERROR: User session not authenticated</v>
      </c>
      <c r="X91" t="str">
        <v>#ERROR: User session not authenticated</v>
      </c>
      <c r="Y91" t="str">
        <v>#ERROR: User session not authenticated</v>
      </c>
      <c r="Z91" t="str">
        <v>#ERROR: User session not authenticated</v>
      </c>
      <c r="AA91" t="str">
        <v>#ERROR: User session not authenticated</v>
      </c>
      <c r="AB91" t="str">
        <v>#ERROR: User session not authenticated</v>
      </c>
      <c r="AC91" t="str">
        <v>#ERROR: User session not authenticated</v>
      </c>
      <c r="AD91" t="str">
        <v>#ERROR: User session not authenticated</v>
      </c>
      <c r="AE91" t="str">
        <v>#ERROR: User session not authenticated</v>
      </c>
      <c r="AF91" t="str">
        <v>#ERROR: User session not authenticated</v>
      </c>
      <c r="AG91" t="str">
        <v>#ERROR: User session not authenticated</v>
      </c>
      <c r="AH91" t="str">
        <v>#ERROR: User session not authenticated</v>
      </c>
      <c r="AI91" t="str">
        <v>#ERROR: User session not authenticated</v>
      </c>
      <c r="AJ91" t="str">
        <v>#ERROR: User session not authenticated</v>
      </c>
    </row>
    <row r="92" spans="5:36" x14ac:dyDescent="0.25">
      <c r="E92" s="54" t="str">
        <v>#ERROR: User session not authenticated</v>
      </c>
      <c r="F92" s="54" t="str">
        <v>#ERROR: User session not authenticated</v>
      </c>
      <c r="G92" s="54" t="str">
        <v>#ERROR: User session not authenticated</v>
      </c>
      <c r="H92" t="str">
        <v>#ERROR: User session not authenticated</v>
      </c>
      <c r="I92" t="str">
        <v>#ERROR: User session not authenticated</v>
      </c>
      <c r="J92" t="str">
        <v>#ERROR: User session not authenticated</v>
      </c>
      <c r="K92" t="str">
        <v>#ERROR: User session not authenticated</v>
      </c>
      <c r="L92" t="str">
        <v>#ERROR: User session not authenticated</v>
      </c>
      <c r="M92" t="str">
        <v>#ERROR: User session not authenticated</v>
      </c>
      <c r="N92" t="str">
        <v>#ERROR: User session not authenticated</v>
      </c>
      <c r="O92" t="str">
        <v>#ERROR: User session not authenticated</v>
      </c>
      <c r="P92" t="str">
        <v>#ERROR: User session not authenticated</v>
      </c>
      <c r="Q92" t="str">
        <v>#ERROR: User session not authenticated</v>
      </c>
      <c r="R92" t="str">
        <v>#ERROR: User session not authenticated</v>
      </c>
      <c r="S92" t="str">
        <v>#ERROR: User session not authenticated</v>
      </c>
      <c r="T92" t="str">
        <v>#ERROR: User session not authenticated</v>
      </c>
      <c r="U92" t="str">
        <v>#ERROR: User session not authenticated</v>
      </c>
      <c r="V92" t="str">
        <v>#ERROR: User session not authenticated</v>
      </c>
      <c r="W92" t="str">
        <v>#ERROR: User session not authenticated</v>
      </c>
      <c r="X92" t="str">
        <v>#ERROR: User session not authenticated</v>
      </c>
      <c r="Y92" t="str">
        <v>#ERROR: User session not authenticated</v>
      </c>
      <c r="Z92" t="str">
        <v>#ERROR: User session not authenticated</v>
      </c>
      <c r="AA92" t="str">
        <v>#ERROR: User session not authenticated</v>
      </c>
      <c r="AB92" t="str">
        <v>#ERROR: User session not authenticated</v>
      </c>
      <c r="AC92" t="str">
        <v>#ERROR: User session not authenticated</v>
      </c>
      <c r="AD92" t="str">
        <v>#ERROR: User session not authenticated</v>
      </c>
      <c r="AE92" t="str">
        <v>#ERROR: User session not authenticated</v>
      </c>
      <c r="AF92" t="str">
        <v>#ERROR: User session not authenticated</v>
      </c>
      <c r="AG92" t="str">
        <v>#ERROR: User session not authenticated</v>
      </c>
      <c r="AH92" t="str">
        <v>#ERROR: User session not authenticated</v>
      </c>
      <c r="AI92" t="str">
        <v>#ERROR: User session not authenticated</v>
      </c>
      <c r="AJ92" t="str">
        <v>#ERROR: User session not authenticated</v>
      </c>
    </row>
    <row r="93" spans="5:36" x14ac:dyDescent="0.25">
      <c r="E93" s="54" t="str">
        <v>#ERROR: User session not authenticated</v>
      </c>
      <c r="F93" s="54" t="str">
        <v>#ERROR: User session not authenticated</v>
      </c>
      <c r="G93" s="54" t="str">
        <v>#ERROR: User session not authenticated</v>
      </c>
      <c r="H93" t="str">
        <v>#ERROR: User session not authenticated</v>
      </c>
      <c r="I93" t="str">
        <v>#ERROR: User session not authenticated</v>
      </c>
      <c r="J93" t="str">
        <v>#ERROR: User session not authenticated</v>
      </c>
      <c r="K93" t="str">
        <v>#ERROR: User session not authenticated</v>
      </c>
      <c r="L93" t="str">
        <v>#ERROR: User session not authenticated</v>
      </c>
      <c r="M93" t="str">
        <v>#ERROR: User session not authenticated</v>
      </c>
      <c r="N93" t="str">
        <v>#ERROR: User session not authenticated</v>
      </c>
      <c r="O93" t="str">
        <v>#ERROR: User session not authenticated</v>
      </c>
      <c r="P93" t="str">
        <v>#ERROR: User session not authenticated</v>
      </c>
      <c r="Q93" t="str">
        <v>#ERROR: User session not authenticated</v>
      </c>
      <c r="R93" t="str">
        <v>#ERROR: User session not authenticated</v>
      </c>
      <c r="S93" t="str">
        <v>#ERROR: User session not authenticated</v>
      </c>
      <c r="T93" t="str">
        <v>#ERROR: User session not authenticated</v>
      </c>
      <c r="U93" t="str">
        <v>#ERROR: User session not authenticated</v>
      </c>
      <c r="V93" t="str">
        <v>#ERROR: User session not authenticated</v>
      </c>
      <c r="W93" t="str">
        <v>#ERROR: User session not authenticated</v>
      </c>
      <c r="X93" t="str">
        <v>#ERROR: User session not authenticated</v>
      </c>
      <c r="Y93" t="str">
        <v>#ERROR: User session not authenticated</v>
      </c>
      <c r="Z93" t="str">
        <v>#ERROR: User session not authenticated</v>
      </c>
      <c r="AA93" t="str">
        <v>#ERROR: User session not authenticated</v>
      </c>
      <c r="AB93" t="str">
        <v>#ERROR: User session not authenticated</v>
      </c>
      <c r="AC93" t="str">
        <v>#ERROR: User session not authenticated</v>
      </c>
      <c r="AD93" t="str">
        <v>#ERROR: User session not authenticated</v>
      </c>
      <c r="AE93" t="str">
        <v>#ERROR: User session not authenticated</v>
      </c>
      <c r="AF93" t="str">
        <v>#ERROR: User session not authenticated</v>
      </c>
      <c r="AG93" t="str">
        <v>#ERROR: User session not authenticated</v>
      </c>
      <c r="AH93" t="str">
        <v>#ERROR: User session not authenticated</v>
      </c>
      <c r="AI93" t="str">
        <v>#ERROR: User session not authenticated</v>
      </c>
      <c r="AJ93" t="str">
        <v>#ERROR: User session not authenticated</v>
      </c>
    </row>
    <row r="94" spans="5:36" x14ac:dyDescent="0.25">
      <c r="E94" s="54" t="str">
        <v>#ERROR: User session not authenticated</v>
      </c>
      <c r="F94" s="54" t="str">
        <v>#ERROR: User session not authenticated</v>
      </c>
      <c r="G94" s="54" t="str">
        <v>#ERROR: User session not authenticated</v>
      </c>
      <c r="H94" t="str">
        <v>#ERROR: User session not authenticated</v>
      </c>
      <c r="I94" t="str">
        <v>#ERROR: User session not authenticated</v>
      </c>
      <c r="J94" t="str">
        <v>#ERROR: User session not authenticated</v>
      </c>
      <c r="K94" t="str">
        <v>#ERROR: User session not authenticated</v>
      </c>
      <c r="L94" t="str">
        <v>#ERROR: User session not authenticated</v>
      </c>
      <c r="M94" t="str">
        <v>#ERROR: User session not authenticated</v>
      </c>
      <c r="N94" t="str">
        <v>#ERROR: User session not authenticated</v>
      </c>
      <c r="O94" t="str">
        <v>#ERROR: User session not authenticated</v>
      </c>
      <c r="P94" t="str">
        <v>#ERROR: User session not authenticated</v>
      </c>
      <c r="Q94" t="str">
        <v>#ERROR: User session not authenticated</v>
      </c>
      <c r="R94" t="str">
        <v>#ERROR: User session not authenticated</v>
      </c>
      <c r="S94" t="str">
        <v>#ERROR: User session not authenticated</v>
      </c>
      <c r="T94" t="str">
        <v>#ERROR: User session not authenticated</v>
      </c>
      <c r="U94" t="str">
        <v>#ERROR: User session not authenticated</v>
      </c>
      <c r="V94" t="str">
        <v>#ERROR: User session not authenticated</v>
      </c>
      <c r="W94" t="str">
        <v>#ERROR: User session not authenticated</v>
      </c>
      <c r="X94" t="str">
        <v>#ERROR: User session not authenticated</v>
      </c>
      <c r="Y94" t="str">
        <v>#ERROR: User session not authenticated</v>
      </c>
      <c r="Z94" t="str">
        <v>#ERROR: User session not authenticated</v>
      </c>
      <c r="AA94" t="str">
        <v>#ERROR: User session not authenticated</v>
      </c>
      <c r="AB94" t="str">
        <v>#ERROR: User session not authenticated</v>
      </c>
      <c r="AC94" t="str">
        <v>#ERROR: User session not authenticated</v>
      </c>
      <c r="AD94" t="str">
        <v>#ERROR: User session not authenticated</v>
      </c>
      <c r="AE94" t="str">
        <v>#ERROR: User session not authenticated</v>
      </c>
      <c r="AF94" t="str">
        <v>#ERROR: User session not authenticated</v>
      </c>
      <c r="AG94" t="str">
        <v>#ERROR: User session not authenticated</v>
      </c>
      <c r="AH94" t="str">
        <v>#ERROR: User session not authenticated</v>
      </c>
      <c r="AI94" t="str">
        <v>#ERROR: User session not authenticated</v>
      </c>
      <c r="AJ94" t="str">
        <v>#ERROR: User session not authenticated</v>
      </c>
    </row>
    <row r="95" spans="5:36" x14ac:dyDescent="0.25">
      <c r="E95" s="54" t="str">
        <v>#ERROR: User session not authenticated</v>
      </c>
      <c r="F95" s="54" t="str">
        <v>#ERROR: User session not authenticated</v>
      </c>
      <c r="G95" s="54" t="str">
        <v>#ERROR: User session not authenticated</v>
      </c>
      <c r="H95" t="str">
        <v>#ERROR: User session not authenticated</v>
      </c>
      <c r="I95" t="str">
        <v>#ERROR: User session not authenticated</v>
      </c>
      <c r="J95" t="str">
        <v>#ERROR: User session not authenticated</v>
      </c>
      <c r="K95" t="str">
        <v>#ERROR: User session not authenticated</v>
      </c>
      <c r="L95" t="str">
        <v>#ERROR: User session not authenticated</v>
      </c>
      <c r="M95" t="str">
        <v>#ERROR: User session not authenticated</v>
      </c>
      <c r="N95" t="str">
        <v>#ERROR: User session not authenticated</v>
      </c>
      <c r="O95" t="str">
        <v>#ERROR: User session not authenticated</v>
      </c>
      <c r="P95" t="str">
        <v>#ERROR: User session not authenticated</v>
      </c>
      <c r="Q95" t="str">
        <v>#ERROR: User session not authenticated</v>
      </c>
      <c r="R95" t="str">
        <v>#ERROR: User session not authenticated</v>
      </c>
      <c r="S95" t="str">
        <v>#ERROR: User session not authenticated</v>
      </c>
      <c r="T95" t="str">
        <v>#ERROR: User session not authenticated</v>
      </c>
      <c r="U95" t="str">
        <v>#ERROR: User session not authenticated</v>
      </c>
      <c r="V95" t="str">
        <v>#ERROR: User session not authenticated</v>
      </c>
      <c r="W95" t="str">
        <v>#ERROR: User session not authenticated</v>
      </c>
      <c r="X95" t="str">
        <v>#ERROR: User session not authenticated</v>
      </c>
      <c r="Y95" t="str">
        <v>#ERROR: User session not authenticated</v>
      </c>
      <c r="Z95" t="str">
        <v>#ERROR: User session not authenticated</v>
      </c>
      <c r="AA95" t="str">
        <v>#ERROR: User session not authenticated</v>
      </c>
      <c r="AB95" t="str">
        <v>#ERROR: User session not authenticated</v>
      </c>
      <c r="AC95" t="str">
        <v>#ERROR: User session not authenticated</v>
      </c>
      <c r="AD95" t="str">
        <v>#ERROR: User session not authenticated</v>
      </c>
      <c r="AE95" t="str">
        <v>#ERROR: User session not authenticated</v>
      </c>
      <c r="AF95" t="str">
        <v>#ERROR: User session not authenticated</v>
      </c>
      <c r="AG95" t="str">
        <v>#ERROR: User session not authenticated</v>
      </c>
      <c r="AH95" t="str">
        <v>#ERROR: User session not authenticated</v>
      </c>
      <c r="AI95" t="str">
        <v>#ERROR: User session not authenticated</v>
      </c>
      <c r="AJ95" t="str">
        <v>#ERROR: User session not authenticated</v>
      </c>
    </row>
    <row r="96" spans="5:36" x14ac:dyDescent="0.25">
      <c r="E96" s="54" t="str">
        <v>#ERROR: User session not authenticated</v>
      </c>
      <c r="F96" s="54" t="str">
        <v>#ERROR: User session not authenticated</v>
      </c>
      <c r="G96" s="54" t="str">
        <v>#ERROR: User session not authenticated</v>
      </c>
      <c r="H96" t="str">
        <v>#ERROR: User session not authenticated</v>
      </c>
      <c r="I96" t="str">
        <v>#ERROR: User session not authenticated</v>
      </c>
      <c r="J96" t="str">
        <v>#ERROR: User session not authenticated</v>
      </c>
      <c r="K96" t="str">
        <v>#ERROR: User session not authenticated</v>
      </c>
      <c r="L96" t="str">
        <v>#ERROR: User session not authenticated</v>
      </c>
      <c r="M96" t="str">
        <v>#ERROR: User session not authenticated</v>
      </c>
      <c r="N96" t="str">
        <v>#ERROR: User session not authenticated</v>
      </c>
      <c r="O96" t="str">
        <v>#ERROR: User session not authenticated</v>
      </c>
      <c r="P96" t="str">
        <v>#ERROR: User session not authenticated</v>
      </c>
      <c r="Q96" t="str">
        <v>#ERROR: User session not authenticated</v>
      </c>
      <c r="R96" t="str">
        <v>#ERROR: User session not authenticated</v>
      </c>
      <c r="S96" t="str">
        <v>#ERROR: User session not authenticated</v>
      </c>
      <c r="T96" t="str">
        <v>#ERROR: User session not authenticated</v>
      </c>
      <c r="U96" t="str">
        <v>#ERROR: User session not authenticated</v>
      </c>
      <c r="V96" t="str">
        <v>#ERROR: User session not authenticated</v>
      </c>
      <c r="W96" t="str">
        <v>#ERROR: User session not authenticated</v>
      </c>
      <c r="X96" t="str">
        <v>#ERROR: User session not authenticated</v>
      </c>
      <c r="Y96" t="str">
        <v>#ERROR: User session not authenticated</v>
      </c>
      <c r="Z96" t="str">
        <v>#ERROR: User session not authenticated</v>
      </c>
      <c r="AA96" t="str">
        <v>#ERROR: User session not authenticated</v>
      </c>
      <c r="AB96" t="str">
        <v>#ERROR: User session not authenticated</v>
      </c>
      <c r="AC96" t="str">
        <v>#ERROR: User session not authenticated</v>
      </c>
      <c r="AD96" t="str">
        <v>#ERROR: User session not authenticated</v>
      </c>
      <c r="AE96" t="str">
        <v>#ERROR: User session not authenticated</v>
      </c>
      <c r="AF96" t="str">
        <v>#ERROR: User session not authenticated</v>
      </c>
      <c r="AG96" t="str">
        <v>#ERROR: User session not authenticated</v>
      </c>
      <c r="AH96" t="str">
        <v>#ERROR: User session not authenticated</v>
      </c>
      <c r="AI96" t="str">
        <v>#ERROR: User session not authenticated</v>
      </c>
      <c r="AJ96" t="str">
        <v>#ERROR: User session not authenticated</v>
      </c>
    </row>
    <row r="97" spans="5:36" x14ac:dyDescent="0.25">
      <c r="E97" s="54" t="str">
        <v>#ERROR: User session not authenticated</v>
      </c>
      <c r="F97" s="54" t="str">
        <v>#ERROR: User session not authenticated</v>
      </c>
      <c r="G97" s="54" t="str">
        <v>#ERROR: User session not authenticated</v>
      </c>
      <c r="H97" t="str">
        <v>#ERROR: User session not authenticated</v>
      </c>
      <c r="I97" t="str">
        <v>#ERROR: User session not authenticated</v>
      </c>
      <c r="J97" t="str">
        <v>#ERROR: User session not authenticated</v>
      </c>
      <c r="K97" t="str">
        <v>#ERROR: User session not authenticated</v>
      </c>
      <c r="L97" t="str">
        <v>#ERROR: User session not authenticated</v>
      </c>
      <c r="M97" t="str">
        <v>#ERROR: User session not authenticated</v>
      </c>
      <c r="N97" t="str">
        <v>#ERROR: User session not authenticated</v>
      </c>
      <c r="O97" t="str">
        <v>#ERROR: User session not authenticated</v>
      </c>
      <c r="P97" t="str">
        <v>#ERROR: User session not authenticated</v>
      </c>
      <c r="Q97" t="str">
        <v>#ERROR: User session not authenticated</v>
      </c>
      <c r="R97" t="str">
        <v>#ERROR: User session not authenticated</v>
      </c>
      <c r="S97" t="str">
        <v>#ERROR: User session not authenticated</v>
      </c>
      <c r="T97" t="str">
        <v>#ERROR: User session not authenticated</v>
      </c>
      <c r="U97" t="str">
        <v>#ERROR: User session not authenticated</v>
      </c>
      <c r="V97" t="str">
        <v>#ERROR: User session not authenticated</v>
      </c>
      <c r="W97" t="str">
        <v>#ERROR: User session not authenticated</v>
      </c>
      <c r="X97" t="str">
        <v>#ERROR: User session not authenticated</v>
      </c>
      <c r="Y97" t="str">
        <v>#ERROR: User session not authenticated</v>
      </c>
      <c r="Z97" t="str">
        <v>#ERROR: User session not authenticated</v>
      </c>
      <c r="AA97" t="str">
        <v>#ERROR: User session not authenticated</v>
      </c>
      <c r="AB97" t="str">
        <v>#ERROR: User session not authenticated</v>
      </c>
      <c r="AC97" t="str">
        <v>#ERROR: User session not authenticated</v>
      </c>
      <c r="AD97" t="str">
        <v>#ERROR: User session not authenticated</v>
      </c>
      <c r="AE97" t="str">
        <v>#ERROR: User session not authenticated</v>
      </c>
      <c r="AF97" t="str">
        <v>#ERROR: User session not authenticated</v>
      </c>
      <c r="AG97" t="str">
        <v>#ERROR: User session not authenticated</v>
      </c>
      <c r="AH97" t="str">
        <v>#ERROR: User session not authenticated</v>
      </c>
      <c r="AI97" t="str">
        <v>#ERROR: User session not authenticated</v>
      </c>
      <c r="AJ97" t="str">
        <v>#ERROR: User session not authenticated</v>
      </c>
    </row>
    <row r="98" spans="5:36" x14ac:dyDescent="0.25">
      <c r="E98" s="54" t="str">
        <v>#ERROR: User session not authenticated</v>
      </c>
      <c r="F98" s="54" t="str">
        <v>#ERROR: User session not authenticated</v>
      </c>
      <c r="G98" s="54" t="str">
        <v>#ERROR: User session not authenticated</v>
      </c>
      <c r="H98" t="str">
        <v>#ERROR: User session not authenticated</v>
      </c>
      <c r="I98" t="str">
        <v>#ERROR: User session not authenticated</v>
      </c>
      <c r="J98" t="str">
        <v>#ERROR: User session not authenticated</v>
      </c>
      <c r="K98" t="str">
        <v>#ERROR: User session not authenticated</v>
      </c>
      <c r="L98" t="str">
        <v>#ERROR: User session not authenticated</v>
      </c>
      <c r="M98" t="str">
        <v>#ERROR: User session not authenticated</v>
      </c>
      <c r="N98" t="str">
        <v>#ERROR: User session not authenticated</v>
      </c>
      <c r="O98" t="str">
        <v>#ERROR: User session not authenticated</v>
      </c>
      <c r="P98" t="str">
        <v>#ERROR: User session not authenticated</v>
      </c>
      <c r="Q98" t="str">
        <v>#ERROR: User session not authenticated</v>
      </c>
      <c r="R98" t="str">
        <v>#ERROR: User session not authenticated</v>
      </c>
      <c r="S98" t="str">
        <v>#ERROR: User session not authenticated</v>
      </c>
      <c r="T98" t="str">
        <v>#ERROR: User session not authenticated</v>
      </c>
      <c r="U98" t="str">
        <v>#ERROR: User session not authenticated</v>
      </c>
      <c r="V98" t="str">
        <v>#ERROR: User session not authenticated</v>
      </c>
      <c r="W98" t="str">
        <v>#ERROR: User session not authenticated</v>
      </c>
      <c r="X98" t="str">
        <v>#ERROR: User session not authenticated</v>
      </c>
      <c r="Y98" t="str">
        <v>#ERROR: User session not authenticated</v>
      </c>
      <c r="Z98" t="str">
        <v>#ERROR: User session not authenticated</v>
      </c>
      <c r="AA98" t="str">
        <v>#ERROR: User session not authenticated</v>
      </c>
      <c r="AB98" t="str">
        <v>#ERROR: User session not authenticated</v>
      </c>
      <c r="AC98" t="str">
        <v>#ERROR: User session not authenticated</v>
      </c>
      <c r="AD98" t="str">
        <v>#ERROR: User session not authenticated</v>
      </c>
      <c r="AE98" t="str">
        <v>#ERROR: User session not authenticated</v>
      </c>
      <c r="AF98" t="str">
        <v>#ERROR: User session not authenticated</v>
      </c>
      <c r="AG98" t="str">
        <v>#ERROR: User session not authenticated</v>
      </c>
      <c r="AH98" t="str">
        <v>#ERROR: User session not authenticated</v>
      </c>
      <c r="AI98" t="str">
        <v>#ERROR: User session not authenticated</v>
      </c>
      <c r="AJ98" t="str">
        <v>#ERROR: User session not authenticated</v>
      </c>
    </row>
    <row r="99" spans="5:36" x14ac:dyDescent="0.25">
      <c r="E99" s="54" t="str">
        <v>#ERROR: User session not authenticated</v>
      </c>
      <c r="F99" s="54" t="str">
        <v>#ERROR: User session not authenticated</v>
      </c>
      <c r="G99" s="54" t="str">
        <v>#ERROR: User session not authenticated</v>
      </c>
      <c r="H99" t="str">
        <v>#ERROR: User session not authenticated</v>
      </c>
      <c r="I99" t="str">
        <v>#ERROR: User session not authenticated</v>
      </c>
      <c r="J99" t="str">
        <v>#ERROR: User session not authenticated</v>
      </c>
      <c r="K99" t="str">
        <v>#ERROR: User session not authenticated</v>
      </c>
      <c r="L99" t="str">
        <v>#ERROR: User session not authenticated</v>
      </c>
      <c r="M99" t="str">
        <v>#ERROR: User session not authenticated</v>
      </c>
      <c r="N99" t="str">
        <v>#ERROR: User session not authenticated</v>
      </c>
      <c r="O99" t="str">
        <v>#ERROR: User session not authenticated</v>
      </c>
      <c r="P99" t="str">
        <v>#ERROR: User session not authenticated</v>
      </c>
      <c r="Q99" t="str">
        <v>#ERROR: User session not authenticated</v>
      </c>
      <c r="R99" t="str">
        <v>#ERROR: User session not authenticated</v>
      </c>
      <c r="S99" t="str">
        <v>#ERROR: User session not authenticated</v>
      </c>
      <c r="T99" t="str">
        <v>#ERROR: User session not authenticated</v>
      </c>
      <c r="U99" t="str">
        <v>#ERROR: User session not authenticated</v>
      </c>
      <c r="V99" t="str">
        <v>#ERROR: User session not authenticated</v>
      </c>
      <c r="W99" t="str">
        <v>#ERROR: User session not authenticated</v>
      </c>
      <c r="X99" t="str">
        <v>#ERROR: User session not authenticated</v>
      </c>
      <c r="Y99" t="str">
        <v>#ERROR: User session not authenticated</v>
      </c>
      <c r="Z99" t="str">
        <v>#ERROR: User session not authenticated</v>
      </c>
      <c r="AA99" t="str">
        <v>#ERROR: User session not authenticated</v>
      </c>
      <c r="AB99" t="str">
        <v>#ERROR: User session not authenticated</v>
      </c>
      <c r="AC99" t="str">
        <v>#ERROR: User session not authenticated</v>
      </c>
      <c r="AD99" t="str">
        <v>#ERROR: User session not authenticated</v>
      </c>
      <c r="AE99" t="str">
        <v>#ERROR: User session not authenticated</v>
      </c>
      <c r="AF99" t="str">
        <v>#ERROR: User session not authenticated</v>
      </c>
      <c r="AG99" t="str">
        <v>#ERROR: User session not authenticated</v>
      </c>
      <c r="AH99" t="str">
        <v>#ERROR: User session not authenticated</v>
      </c>
      <c r="AI99" t="str">
        <v>#ERROR: User session not authenticated</v>
      </c>
      <c r="AJ99" t="str">
        <v>#ERROR: User session not authenticated</v>
      </c>
    </row>
    <row r="100" spans="5:36" x14ac:dyDescent="0.25">
      <c r="E100" s="54" t="str">
        <v>#ERROR: User session not authenticated</v>
      </c>
      <c r="F100" s="54" t="str">
        <v>#ERROR: User session not authenticated</v>
      </c>
      <c r="G100" s="54" t="str">
        <v>#ERROR: User session not authenticated</v>
      </c>
      <c r="H100" t="str">
        <v>#ERROR: User session not authenticated</v>
      </c>
      <c r="I100" t="str">
        <v>#ERROR: User session not authenticated</v>
      </c>
      <c r="J100" t="str">
        <v>#ERROR: User session not authenticated</v>
      </c>
      <c r="K100" t="str">
        <v>#ERROR: User session not authenticated</v>
      </c>
      <c r="L100" t="str">
        <v>#ERROR: User session not authenticated</v>
      </c>
      <c r="M100" t="str">
        <v>#ERROR: User session not authenticated</v>
      </c>
      <c r="N100" t="str">
        <v>#ERROR: User session not authenticated</v>
      </c>
      <c r="O100" t="str">
        <v>#ERROR: User session not authenticated</v>
      </c>
      <c r="P100" t="str">
        <v>#ERROR: User session not authenticated</v>
      </c>
      <c r="Q100" t="str">
        <v>#ERROR: User session not authenticated</v>
      </c>
      <c r="R100" t="str">
        <v>#ERROR: User session not authenticated</v>
      </c>
      <c r="S100" t="str">
        <v>#ERROR: User session not authenticated</v>
      </c>
      <c r="T100" t="str">
        <v>#ERROR: User session not authenticated</v>
      </c>
      <c r="U100" t="str">
        <v>#ERROR: User session not authenticated</v>
      </c>
      <c r="V100" t="str">
        <v>#ERROR: User session not authenticated</v>
      </c>
      <c r="W100" t="str">
        <v>#ERROR: User session not authenticated</v>
      </c>
      <c r="X100" t="str">
        <v>#ERROR: User session not authenticated</v>
      </c>
      <c r="Y100" t="str">
        <v>#ERROR: User session not authenticated</v>
      </c>
      <c r="Z100" t="str">
        <v>#ERROR: User session not authenticated</v>
      </c>
      <c r="AA100" t="str">
        <v>#ERROR: User session not authenticated</v>
      </c>
      <c r="AB100" t="str">
        <v>#ERROR: User session not authenticated</v>
      </c>
      <c r="AC100" t="str">
        <v>#ERROR: User session not authenticated</v>
      </c>
      <c r="AD100" t="str">
        <v>#ERROR: User session not authenticated</v>
      </c>
      <c r="AE100" t="str">
        <v>#ERROR: User session not authenticated</v>
      </c>
      <c r="AF100" t="str">
        <v>#ERROR: User session not authenticated</v>
      </c>
      <c r="AG100" t="str">
        <v>#ERROR: User session not authenticated</v>
      </c>
      <c r="AH100" t="str">
        <v>#ERROR: User session not authenticated</v>
      </c>
      <c r="AI100" t="str">
        <v>#ERROR: User session not authenticated</v>
      </c>
      <c r="AJ100" t="str">
        <v>#ERROR: User session not authenticated</v>
      </c>
    </row>
    <row r="101" spans="5:36" x14ac:dyDescent="0.25">
      <c r="E101" s="54" t="str">
        <v>#ERROR: User session not authenticated</v>
      </c>
      <c r="F101" s="54" t="str">
        <v>#ERROR: User session not authenticated</v>
      </c>
      <c r="G101" s="54" t="str">
        <v>#ERROR: User session not authenticated</v>
      </c>
      <c r="H101" t="str">
        <v>#ERROR: User session not authenticated</v>
      </c>
      <c r="I101" t="str">
        <v>#ERROR: User session not authenticated</v>
      </c>
      <c r="J101" t="str">
        <v>#ERROR: User session not authenticated</v>
      </c>
      <c r="K101" t="str">
        <v>#ERROR: User session not authenticated</v>
      </c>
      <c r="L101" t="str">
        <v>#ERROR: User session not authenticated</v>
      </c>
      <c r="M101" t="str">
        <v>#ERROR: User session not authenticated</v>
      </c>
      <c r="N101" t="str">
        <v>#ERROR: User session not authenticated</v>
      </c>
      <c r="O101" t="str">
        <v>#ERROR: User session not authenticated</v>
      </c>
      <c r="P101" t="str">
        <v>#ERROR: User session not authenticated</v>
      </c>
      <c r="Q101" t="str">
        <v>#ERROR: User session not authenticated</v>
      </c>
      <c r="R101" t="str">
        <v>#ERROR: User session not authenticated</v>
      </c>
      <c r="S101" t="str">
        <v>#ERROR: User session not authenticated</v>
      </c>
      <c r="T101" t="str">
        <v>#ERROR: User session not authenticated</v>
      </c>
      <c r="U101" t="str">
        <v>#ERROR: User session not authenticated</v>
      </c>
      <c r="V101" t="str">
        <v>#ERROR: User session not authenticated</v>
      </c>
      <c r="W101" t="str">
        <v>#ERROR: User session not authenticated</v>
      </c>
      <c r="X101" t="str">
        <v>#ERROR: User session not authenticated</v>
      </c>
      <c r="Y101" t="str">
        <v>#ERROR: User session not authenticated</v>
      </c>
      <c r="Z101" t="str">
        <v>#ERROR: User session not authenticated</v>
      </c>
      <c r="AA101" t="str">
        <v>#ERROR: User session not authenticated</v>
      </c>
      <c r="AB101" t="str">
        <v>#ERROR: User session not authenticated</v>
      </c>
      <c r="AC101" t="str">
        <v>#ERROR: User session not authenticated</v>
      </c>
      <c r="AD101" t="str">
        <v>#ERROR: User session not authenticated</v>
      </c>
      <c r="AE101" t="str">
        <v>#ERROR: User session not authenticated</v>
      </c>
      <c r="AF101" t="str">
        <v>#ERROR: User session not authenticated</v>
      </c>
      <c r="AG101" t="str">
        <v>#ERROR: User session not authenticated</v>
      </c>
      <c r="AH101" t="str">
        <v>#ERROR: User session not authenticated</v>
      </c>
      <c r="AI101" t="str">
        <v>#ERROR: User session not authenticated</v>
      </c>
      <c r="AJ101" t="str">
        <v>#ERROR: User session not authenticated</v>
      </c>
    </row>
    <row r="102" spans="5:36" x14ac:dyDescent="0.25">
      <c r="E102" s="54" t="str">
        <v>#ERROR: User session not authenticated</v>
      </c>
      <c r="F102" s="54" t="str">
        <v>#ERROR: User session not authenticated</v>
      </c>
      <c r="G102" s="54" t="str">
        <v>#ERROR: User session not authenticated</v>
      </c>
      <c r="H102" t="str">
        <v>#ERROR: User session not authenticated</v>
      </c>
      <c r="I102" t="str">
        <v>#ERROR: User session not authenticated</v>
      </c>
      <c r="J102" t="str">
        <v>#ERROR: User session not authenticated</v>
      </c>
      <c r="K102" t="str">
        <v>#ERROR: User session not authenticated</v>
      </c>
      <c r="L102" t="str">
        <v>#ERROR: User session not authenticated</v>
      </c>
      <c r="M102" t="str">
        <v>#ERROR: User session not authenticated</v>
      </c>
      <c r="N102" t="str">
        <v>#ERROR: User session not authenticated</v>
      </c>
      <c r="O102" t="str">
        <v>#ERROR: User session not authenticated</v>
      </c>
      <c r="P102" t="str">
        <v>#ERROR: User session not authenticated</v>
      </c>
      <c r="Q102" t="str">
        <v>#ERROR: User session not authenticated</v>
      </c>
      <c r="R102" t="str">
        <v>#ERROR: User session not authenticated</v>
      </c>
      <c r="S102" t="str">
        <v>#ERROR: User session not authenticated</v>
      </c>
      <c r="T102" t="str">
        <v>#ERROR: User session not authenticated</v>
      </c>
      <c r="U102" t="str">
        <v>#ERROR: User session not authenticated</v>
      </c>
      <c r="V102" t="str">
        <v>#ERROR: User session not authenticated</v>
      </c>
      <c r="W102" t="str">
        <v>#ERROR: User session not authenticated</v>
      </c>
      <c r="X102" t="str">
        <v>#ERROR: User session not authenticated</v>
      </c>
      <c r="Y102" t="str">
        <v>#ERROR: User session not authenticated</v>
      </c>
      <c r="Z102" t="str">
        <v>#ERROR: User session not authenticated</v>
      </c>
      <c r="AA102" t="str">
        <v>#ERROR: User session not authenticated</v>
      </c>
      <c r="AB102" t="str">
        <v>#ERROR: User session not authenticated</v>
      </c>
      <c r="AC102" t="str">
        <v>#ERROR: User session not authenticated</v>
      </c>
      <c r="AD102" t="str">
        <v>#ERROR: User session not authenticated</v>
      </c>
      <c r="AE102" t="str">
        <v>#ERROR: User session not authenticated</v>
      </c>
      <c r="AF102" t="str">
        <v>#ERROR: User session not authenticated</v>
      </c>
      <c r="AG102" t="str">
        <v>#ERROR: User session not authenticated</v>
      </c>
      <c r="AH102" t="str">
        <v>#ERROR: User session not authenticated</v>
      </c>
      <c r="AI102" t="str">
        <v>#ERROR: User session not authenticated</v>
      </c>
      <c r="AJ102" t="str">
        <v>#ERROR: User session not authenticated</v>
      </c>
    </row>
    <row r="103" spans="5:36" x14ac:dyDescent="0.25">
      <c r="E103" s="54" t="str">
        <v>#ERROR: User session not authenticated</v>
      </c>
      <c r="F103" s="54" t="str">
        <v>#ERROR: User session not authenticated</v>
      </c>
      <c r="G103" s="54" t="str">
        <v>#ERROR: User session not authenticated</v>
      </c>
      <c r="H103" t="str">
        <v>#ERROR: User session not authenticated</v>
      </c>
      <c r="I103" t="str">
        <v>#ERROR: User session not authenticated</v>
      </c>
      <c r="J103" t="str">
        <v>#ERROR: User session not authenticated</v>
      </c>
      <c r="K103" t="str">
        <v>#ERROR: User session not authenticated</v>
      </c>
      <c r="L103" t="str">
        <v>#ERROR: User session not authenticated</v>
      </c>
      <c r="M103" t="str">
        <v>#ERROR: User session not authenticated</v>
      </c>
      <c r="N103" t="str">
        <v>#ERROR: User session not authenticated</v>
      </c>
      <c r="O103" t="str">
        <v>#ERROR: User session not authenticated</v>
      </c>
      <c r="P103" t="str">
        <v>#ERROR: User session not authenticated</v>
      </c>
      <c r="Q103" t="str">
        <v>#ERROR: User session not authenticated</v>
      </c>
      <c r="R103" t="str">
        <v>#ERROR: User session not authenticated</v>
      </c>
      <c r="S103" t="str">
        <v>#ERROR: User session not authenticated</v>
      </c>
      <c r="T103" t="str">
        <v>#ERROR: User session not authenticated</v>
      </c>
      <c r="U103" t="str">
        <v>#ERROR: User session not authenticated</v>
      </c>
      <c r="V103" t="str">
        <v>#ERROR: User session not authenticated</v>
      </c>
      <c r="W103" t="str">
        <v>#ERROR: User session not authenticated</v>
      </c>
      <c r="X103" t="str">
        <v>#ERROR: User session not authenticated</v>
      </c>
      <c r="Y103" t="str">
        <v>#ERROR: User session not authenticated</v>
      </c>
      <c r="Z103" t="str">
        <v>#ERROR: User session not authenticated</v>
      </c>
      <c r="AA103" t="str">
        <v>#ERROR: User session not authenticated</v>
      </c>
      <c r="AB103" t="str">
        <v>#ERROR: User session not authenticated</v>
      </c>
      <c r="AC103" t="str">
        <v>#ERROR: User session not authenticated</v>
      </c>
      <c r="AD103" t="str">
        <v>#ERROR: User session not authenticated</v>
      </c>
      <c r="AE103" t="str">
        <v>#ERROR: User session not authenticated</v>
      </c>
      <c r="AF103" t="str">
        <v>#ERROR: User session not authenticated</v>
      </c>
      <c r="AG103" t="str">
        <v>#ERROR: User session not authenticated</v>
      </c>
      <c r="AH103" t="str">
        <v>#ERROR: User session not authenticated</v>
      </c>
      <c r="AI103" t="str">
        <v>#ERROR: User session not authenticated</v>
      </c>
      <c r="AJ103" t="str">
        <v>#ERROR: User session not authenticated</v>
      </c>
    </row>
    <row r="104" spans="5:36" x14ac:dyDescent="0.25">
      <c r="E104" s="54" t="str">
        <v>#ERROR: User session not authenticated</v>
      </c>
      <c r="F104" s="54" t="str">
        <v>#ERROR: User session not authenticated</v>
      </c>
      <c r="G104" s="54" t="str">
        <v>#ERROR: User session not authenticated</v>
      </c>
      <c r="H104" t="str">
        <v>#ERROR: User session not authenticated</v>
      </c>
      <c r="I104" t="str">
        <v>#ERROR: User session not authenticated</v>
      </c>
      <c r="J104" t="str">
        <v>#ERROR: User session not authenticated</v>
      </c>
      <c r="K104" t="str">
        <v>#ERROR: User session not authenticated</v>
      </c>
      <c r="L104" t="str">
        <v>#ERROR: User session not authenticated</v>
      </c>
      <c r="M104" t="str">
        <v>#ERROR: User session not authenticated</v>
      </c>
      <c r="N104" t="str">
        <v>#ERROR: User session not authenticated</v>
      </c>
      <c r="O104" t="str">
        <v>#ERROR: User session not authenticated</v>
      </c>
      <c r="P104" t="str">
        <v>#ERROR: User session not authenticated</v>
      </c>
      <c r="Q104" t="str">
        <v>#ERROR: User session not authenticated</v>
      </c>
      <c r="R104" t="str">
        <v>#ERROR: User session not authenticated</v>
      </c>
      <c r="S104" t="str">
        <v>#ERROR: User session not authenticated</v>
      </c>
      <c r="T104" t="str">
        <v>#ERROR: User session not authenticated</v>
      </c>
      <c r="U104" t="str">
        <v>#ERROR: User session not authenticated</v>
      </c>
      <c r="V104" t="str">
        <v>#ERROR: User session not authenticated</v>
      </c>
      <c r="W104" t="str">
        <v>#ERROR: User session not authenticated</v>
      </c>
      <c r="X104" t="str">
        <v>#ERROR: User session not authenticated</v>
      </c>
      <c r="Y104" t="str">
        <v>#ERROR: User session not authenticated</v>
      </c>
      <c r="Z104" t="str">
        <v>#ERROR: User session not authenticated</v>
      </c>
      <c r="AA104" t="str">
        <v>#ERROR: User session not authenticated</v>
      </c>
      <c r="AB104" t="str">
        <v>#ERROR: User session not authenticated</v>
      </c>
      <c r="AC104" t="str">
        <v>#ERROR: User session not authenticated</v>
      </c>
      <c r="AD104" t="str">
        <v>#ERROR: User session not authenticated</v>
      </c>
      <c r="AE104" t="str">
        <v>#ERROR: User session not authenticated</v>
      </c>
      <c r="AF104" t="str">
        <v>#ERROR: User session not authenticated</v>
      </c>
      <c r="AG104" t="str">
        <v>#ERROR: User session not authenticated</v>
      </c>
      <c r="AH104" t="str">
        <v>#ERROR: User session not authenticated</v>
      </c>
      <c r="AI104" t="str">
        <v>#ERROR: User session not authenticated</v>
      </c>
      <c r="AJ104" t="str">
        <v>#ERROR: User session not authenticated</v>
      </c>
    </row>
    <row r="105" spans="5:36" x14ac:dyDescent="0.25">
      <c r="E105" s="54" t="str">
        <v>#ERROR: User session not authenticated</v>
      </c>
      <c r="F105" s="54" t="str">
        <v>#ERROR: User session not authenticated</v>
      </c>
      <c r="G105" s="54" t="str">
        <v>#ERROR: User session not authenticated</v>
      </c>
      <c r="H105" t="str">
        <v>#ERROR: User session not authenticated</v>
      </c>
      <c r="I105" t="str">
        <v>#ERROR: User session not authenticated</v>
      </c>
      <c r="J105" t="str">
        <v>#ERROR: User session not authenticated</v>
      </c>
      <c r="K105" t="str">
        <v>#ERROR: User session not authenticated</v>
      </c>
      <c r="L105" t="str">
        <v>#ERROR: User session not authenticated</v>
      </c>
      <c r="M105" t="str">
        <v>#ERROR: User session not authenticated</v>
      </c>
      <c r="N105" t="str">
        <v>#ERROR: User session not authenticated</v>
      </c>
      <c r="O105" t="str">
        <v>#ERROR: User session not authenticated</v>
      </c>
      <c r="P105" t="str">
        <v>#ERROR: User session not authenticated</v>
      </c>
      <c r="Q105" t="str">
        <v>#ERROR: User session not authenticated</v>
      </c>
      <c r="R105" t="str">
        <v>#ERROR: User session not authenticated</v>
      </c>
      <c r="S105" t="str">
        <v>#ERROR: User session not authenticated</v>
      </c>
      <c r="T105" t="str">
        <v>#ERROR: User session not authenticated</v>
      </c>
      <c r="U105" t="str">
        <v>#ERROR: User session not authenticated</v>
      </c>
      <c r="V105" t="str">
        <v>#ERROR: User session not authenticated</v>
      </c>
      <c r="W105" t="str">
        <v>#ERROR: User session not authenticated</v>
      </c>
      <c r="X105" t="str">
        <v>#ERROR: User session not authenticated</v>
      </c>
      <c r="Y105" t="str">
        <v>#ERROR: User session not authenticated</v>
      </c>
      <c r="Z105" t="str">
        <v>#ERROR: User session not authenticated</v>
      </c>
      <c r="AA105" t="str">
        <v>#ERROR: User session not authenticated</v>
      </c>
      <c r="AB105" t="str">
        <v>#ERROR: User session not authenticated</v>
      </c>
      <c r="AC105" t="str">
        <v>#ERROR: User session not authenticated</v>
      </c>
      <c r="AD105" t="str">
        <v>#ERROR: User session not authenticated</v>
      </c>
      <c r="AE105" t="str">
        <v>#ERROR: User session not authenticated</v>
      </c>
      <c r="AF105" t="str">
        <v>#ERROR: User session not authenticated</v>
      </c>
      <c r="AG105" t="str">
        <v>#ERROR: User session not authenticated</v>
      </c>
      <c r="AH105" t="str">
        <v>#ERROR: User session not authenticated</v>
      </c>
      <c r="AI105" t="str">
        <v>#ERROR: User session not authenticated</v>
      </c>
      <c r="AJ105" t="str">
        <v>#ERROR: User session not authenticated</v>
      </c>
    </row>
    <row r="106" spans="5:36" x14ac:dyDescent="0.25">
      <c r="E106" s="54" t="str">
        <v>#ERROR: User session not authenticated</v>
      </c>
      <c r="F106" s="54" t="str">
        <v>#ERROR: User session not authenticated</v>
      </c>
      <c r="G106" s="54" t="str">
        <v>#ERROR: User session not authenticated</v>
      </c>
      <c r="H106" t="str">
        <v>#ERROR: User session not authenticated</v>
      </c>
      <c r="I106" t="str">
        <v>#ERROR: User session not authenticated</v>
      </c>
      <c r="J106" t="str">
        <v>#ERROR: User session not authenticated</v>
      </c>
      <c r="K106" t="str">
        <v>#ERROR: User session not authenticated</v>
      </c>
      <c r="L106" t="str">
        <v>#ERROR: User session not authenticated</v>
      </c>
      <c r="M106" t="str">
        <v>#ERROR: User session not authenticated</v>
      </c>
      <c r="N106" t="str">
        <v>#ERROR: User session not authenticated</v>
      </c>
      <c r="O106" t="str">
        <v>#ERROR: User session not authenticated</v>
      </c>
      <c r="P106" t="str">
        <v>#ERROR: User session not authenticated</v>
      </c>
      <c r="Q106" t="str">
        <v>#ERROR: User session not authenticated</v>
      </c>
      <c r="R106" t="str">
        <v>#ERROR: User session not authenticated</v>
      </c>
      <c r="S106" t="str">
        <v>#ERROR: User session not authenticated</v>
      </c>
      <c r="T106" t="str">
        <v>#ERROR: User session not authenticated</v>
      </c>
      <c r="U106" t="str">
        <v>#ERROR: User session not authenticated</v>
      </c>
      <c r="V106" t="str">
        <v>#ERROR: User session not authenticated</v>
      </c>
      <c r="W106" t="str">
        <v>#ERROR: User session not authenticated</v>
      </c>
      <c r="X106" t="str">
        <v>#ERROR: User session not authenticated</v>
      </c>
      <c r="Y106" t="str">
        <v>#ERROR: User session not authenticated</v>
      </c>
      <c r="Z106" t="str">
        <v>#ERROR: User session not authenticated</v>
      </c>
      <c r="AA106" t="str">
        <v>#ERROR: User session not authenticated</v>
      </c>
      <c r="AB106" t="str">
        <v>#ERROR: User session not authenticated</v>
      </c>
      <c r="AC106" t="str">
        <v>#ERROR: User session not authenticated</v>
      </c>
      <c r="AD106" t="str">
        <v>#ERROR: User session not authenticated</v>
      </c>
      <c r="AE106" t="str">
        <v>#ERROR: User session not authenticated</v>
      </c>
      <c r="AF106" t="str">
        <v>#ERROR: User session not authenticated</v>
      </c>
      <c r="AG106" t="str">
        <v>#ERROR: User session not authenticated</v>
      </c>
      <c r="AH106" t="str">
        <v>#ERROR: User session not authenticated</v>
      </c>
      <c r="AI106" t="str">
        <v>#ERROR: User session not authenticated</v>
      </c>
      <c r="AJ106" t="str">
        <v>#ERROR: User session not authenticated</v>
      </c>
    </row>
    <row r="107" spans="5:36" x14ac:dyDescent="0.25">
      <c r="E107" s="72" t="str">
        <v>#ERROR: User session not authenticated</v>
      </c>
      <c r="F107" s="72" t="str">
        <v>#ERROR: User session not authenticated</v>
      </c>
      <c r="G107" s="54" t="str">
        <v>#ERROR: User session not authenticated</v>
      </c>
      <c r="H107" t="str">
        <v>#ERROR: User session not authenticated</v>
      </c>
      <c r="I107" t="str">
        <v>#ERROR: User session not authenticated</v>
      </c>
      <c r="J107" t="str">
        <v>#ERROR: User session not authenticated</v>
      </c>
      <c r="K107" t="str">
        <v>#ERROR: User session not authenticated</v>
      </c>
      <c r="L107" t="str">
        <v>#ERROR: User session not authenticated</v>
      </c>
      <c r="M107" t="str">
        <v>#ERROR: User session not authenticated</v>
      </c>
      <c r="N107" t="str">
        <v>#ERROR: User session not authenticated</v>
      </c>
      <c r="O107" t="str">
        <v>#ERROR: User session not authenticated</v>
      </c>
      <c r="P107" t="str">
        <v>#ERROR: User session not authenticated</v>
      </c>
      <c r="Q107" t="str">
        <v>#ERROR: User session not authenticated</v>
      </c>
      <c r="R107" t="str">
        <v>#ERROR: User session not authenticated</v>
      </c>
      <c r="S107" t="str">
        <v>#ERROR: User session not authenticated</v>
      </c>
      <c r="T107" t="str">
        <v>#ERROR: User session not authenticated</v>
      </c>
      <c r="U107" t="str">
        <v>#ERROR: User session not authenticated</v>
      </c>
      <c r="V107" t="str">
        <v>#ERROR: User session not authenticated</v>
      </c>
      <c r="W107" t="str">
        <v>#ERROR: User session not authenticated</v>
      </c>
      <c r="X107" t="str">
        <v>#ERROR: User session not authenticated</v>
      </c>
      <c r="Y107" t="str">
        <v>#ERROR: User session not authenticated</v>
      </c>
      <c r="Z107" t="str">
        <v>#ERROR: User session not authenticated</v>
      </c>
      <c r="AA107" t="str">
        <v>#ERROR: User session not authenticated</v>
      </c>
      <c r="AB107" t="str">
        <v>#ERROR: User session not authenticated</v>
      </c>
      <c r="AC107" t="str">
        <v>#ERROR: User session not authenticated</v>
      </c>
      <c r="AD107" t="str">
        <v>#ERROR: User session not authenticated</v>
      </c>
      <c r="AE107" t="str">
        <v>#ERROR: User session not authenticated</v>
      </c>
      <c r="AF107" t="str">
        <v>#ERROR: User session not authenticated</v>
      </c>
      <c r="AG107" t="str">
        <v>#ERROR: User session not authenticated</v>
      </c>
      <c r="AH107" t="str">
        <v>#ERROR: User session not authenticated</v>
      </c>
      <c r="AI107" t="str">
        <v>#ERROR: User session not authenticated</v>
      </c>
      <c r="AJ107" t="str">
        <v>#ERROR: User session not authenticated</v>
      </c>
    </row>
    <row r="108" spans="5:36" x14ac:dyDescent="0.25">
      <c r="E108" s="54" t="str">
        <v>#ERROR: User session not authenticated</v>
      </c>
      <c r="F108" s="54" t="str">
        <v>#ERROR: User session not authenticated</v>
      </c>
      <c r="G108" s="54" t="str">
        <v>#ERROR: User session not authenticated</v>
      </c>
      <c r="H108" t="str">
        <v>#ERROR: User session not authenticated</v>
      </c>
      <c r="I108" t="str">
        <v>#ERROR: User session not authenticated</v>
      </c>
      <c r="J108" t="str">
        <v>#ERROR: User session not authenticated</v>
      </c>
      <c r="K108" t="str">
        <v>#ERROR: User session not authenticated</v>
      </c>
      <c r="L108" t="str">
        <v>#ERROR: User session not authenticated</v>
      </c>
      <c r="M108" t="str">
        <v>#ERROR: User session not authenticated</v>
      </c>
      <c r="N108" t="str">
        <v>#ERROR: User session not authenticated</v>
      </c>
      <c r="O108" t="str">
        <v>#ERROR: User session not authenticated</v>
      </c>
      <c r="P108" t="str">
        <v>#ERROR: User session not authenticated</v>
      </c>
      <c r="Q108" t="str">
        <v>#ERROR: User session not authenticated</v>
      </c>
      <c r="R108" t="str">
        <v>#ERROR: User session not authenticated</v>
      </c>
      <c r="S108" t="str">
        <v>#ERROR: User session not authenticated</v>
      </c>
      <c r="T108" t="str">
        <v>#ERROR: User session not authenticated</v>
      </c>
      <c r="U108" t="str">
        <v>#ERROR: User session not authenticated</v>
      </c>
      <c r="V108" t="str">
        <v>#ERROR: User session not authenticated</v>
      </c>
      <c r="W108" t="str">
        <v>#ERROR: User session not authenticated</v>
      </c>
      <c r="X108" t="str">
        <v>#ERROR: User session not authenticated</v>
      </c>
      <c r="Y108" t="str">
        <v>#ERROR: User session not authenticated</v>
      </c>
      <c r="Z108" t="str">
        <v>#ERROR: User session not authenticated</v>
      </c>
      <c r="AA108" t="str">
        <v>#ERROR: User session not authenticated</v>
      </c>
      <c r="AB108" t="str">
        <v>#ERROR: User session not authenticated</v>
      </c>
      <c r="AC108" t="str">
        <v>#ERROR: User session not authenticated</v>
      </c>
      <c r="AD108" t="str">
        <v>#ERROR: User session not authenticated</v>
      </c>
      <c r="AE108" t="str">
        <v>#ERROR: User session not authenticated</v>
      </c>
      <c r="AF108" t="str">
        <v>#ERROR: User session not authenticated</v>
      </c>
      <c r="AG108" t="str">
        <v>#ERROR: User session not authenticated</v>
      </c>
      <c r="AH108" t="str">
        <v>#ERROR: User session not authenticated</v>
      </c>
      <c r="AI108" t="str">
        <v>#ERROR: User session not authenticated</v>
      </c>
      <c r="AJ108" t="str">
        <v>#ERROR: User session not authenticated</v>
      </c>
    </row>
    <row r="109" spans="5:36" x14ac:dyDescent="0.25">
      <c r="E109" s="54" t="str">
        <v>#ERROR: User session not authenticated</v>
      </c>
      <c r="F109" s="54" t="str">
        <v>#ERROR: User session not authenticated</v>
      </c>
      <c r="G109" s="54" t="str">
        <v>#ERROR: User session not authenticated</v>
      </c>
      <c r="H109" t="str">
        <v>#ERROR: User session not authenticated</v>
      </c>
      <c r="I109" t="str">
        <v>#ERROR: User session not authenticated</v>
      </c>
      <c r="J109" t="str">
        <v>#ERROR: User session not authenticated</v>
      </c>
      <c r="K109" t="str">
        <v>#ERROR: User session not authenticated</v>
      </c>
      <c r="L109" t="str">
        <v>#ERROR: User session not authenticated</v>
      </c>
      <c r="M109" t="str">
        <v>#ERROR: User session not authenticated</v>
      </c>
      <c r="N109" t="str">
        <v>#ERROR: User session not authenticated</v>
      </c>
      <c r="O109" t="str">
        <v>#ERROR: User session not authenticated</v>
      </c>
      <c r="P109" t="str">
        <v>#ERROR: User session not authenticated</v>
      </c>
      <c r="Q109" t="str">
        <v>#ERROR: User session not authenticated</v>
      </c>
      <c r="R109" t="str">
        <v>#ERROR: User session not authenticated</v>
      </c>
      <c r="S109" t="str">
        <v>#ERROR: User session not authenticated</v>
      </c>
      <c r="T109" t="str">
        <v>#ERROR: User session not authenticated</v>
      </c>
      <c r="U109" t="str">
        <v>#ERROR: User session not authenticated</v>
      </c>
      <c r="V109" t="str">
        <v>#ERROR: User session not authenticated</v>
      </c>
      <c r="W109" t="str">
        <v>#ERROR: User session not authenticated</v>
      </c>
      <c r="X109" t="str">
        <v>#ERROR: User session not authenticated</v>
      </c>
      <c r="Y109" t="str">
        <v>#ERROR: User session not authenticated</v>
      </c>
      <c r="Z109" t="str">
        <v>#ERROR: User session not authenticated</v>
      </c>
      <c r="AA109" t="str">
        <v>#ERROR: User session not authenticated</v>
      </c>
      <c r="AB109" t="str">
        <v>#ERROR: User session not authenticated</v>
      </c>
      <c r="AC109" t="str">
        <v>#ERROR: User session not authenticated</v>
      </c>
      <c r="AD109" t="str">
        <v>#ERROR: User session not authenticated</v>
      </c>
      <c r="AE109" t="str">
        <v>#ERROR: User session not authenticated</v>
      </c>
      <c r="AF109" t="str">
        <v>#ERROR: User session not authenticated</v>
      </c>
      <c r="AG109" t="str">
        <v>#ERROR: User session not authenticated</v>
      </c>
      <c r="AH109" t="str">
        <v>#ERROR: User session not authenticated</v>
      </c>
      <c r="AI109" t="str">
        <v>#ERROR: User session not authenticated</v>
      </c>
      <c r="AJ109" t="str">
        <v>#ERROR: User session not authenticated</v>
      </c>
    </row>
    <row r="110" spans="5:36" x14ac:dyDescent="0.25">
      <c r="E110" s="54" t="str">
        <v>#ERROR: User session not authenticated</v>
      </c>
      <c r="F110" s="54" t="str">
        <v>#ERROR: User session not authenticated</v>
      </c>
      <c r="G110" s="54" t="str">
        <v>#ERROR: User session not authenticated</v>
      </c>
      <c r="H110" t="str">
        <v>#ERROR: User session not authenticated</v>
      </c>
      <c r="I110" t="str">
        <v>#ERROR: User session not authenticated</v>
      </c>
      <c r="J110" t="str">
        <v>#ERROR: User session not authenticated</v>
      </c>
      <c r="K110" t="str">
        <v>#ERROR: User session not authenticated</v>
      </c>
      <c r="L110" t="str">
        <v>#ERROR: User session not authenticated</v>
      </c>
      <c r="M110" t="str">
        <v>#ERROR: User session not authenticated</v>
      </c>
      <c r="N110" t="str">
        <v>#ERROR: User session not authenticated</v>
      </c>
      <c r="O110" t="str">
        <v>#ERROR: User session not authenticated</v>
      </c>
      <c r="P110" t="str">
        <v>#ERROR: User session not authenticated</v>
      </c>
      <c r="Q110" t="str">
        <v>#ERROR: User session not authenticated</v>
      </c>
      <c r="R110" t="str">
        <v>#ERROR: User session not authenticated</v>
      </c>
      <c r="S110" t="str">
        <v>#ERROR: User session not authenticated</v>
      </c>
      <c r="T110" t="str">
        <v>#ERROR: User session not authenticated</v>
      </c>
      <c r="U110" t="str">
        <v>#ERROR: User session not authenticated</v>
      </c>
      <c r="V110" t="str">
        <v>#ERROR: User session not authenticated</v>
      </c>
      <c r="W110" t="str">
        <v>#ERROR: User session not authenticated</v>
      </c>
      <c r="X110" t="str">
        <v>#ERROR: User session not authenticated</v>
      </c>
      <c r="Y110" t="str">
        <v>#ERROR: User session not authenticated</v>
      </c>
      <c r="Z110" t="str">
        <v>#ERROR: User session not authenticated</v>
      </c>
      <c r="AA110" t="str">
        <v>#ERROR: User session not authenticated</v>
      </c>
      <c r="AB110" t="str">
        <v>#ERROR: User session not authenticated</v>
      </c>
      <c r="AC110" t="str">
        <v>#ERROR: User session not authenticated</v>
      </c>
      <c r="AD110" t="str">
        <v>#ERROR: User session not authenticated</v>
      </c>
      <c r="AE110" t="str">
        <v>#ERROR: User session not authenticated</v>
      </c>
      <c r="AF110" t="str">
        <v>#ERROR: User session not authenticated</v>
      </c>
      <c r="AG110" t="str">
        <v>#ERROR: User session not authenticated</v>
      </c>
      <c r="AH110" t="str">
        <v>#ERROR: User session not authenticated</v>
      </c>
      <c r="AI110" t="str">
        <v>#ERROR: User session not authenticated</v>
      </c>
      <c r="AJ110" t="str">
        <v>#ERROR: User session not authenticated</v>
      </c>
    </row>
    <row r="111" spans="5:36" x14ac:dyDescent="0.25">
      <c r="E111" s="54" t="str">
        <v>#ERROR: User session not authenticated</v>
      </c>
      <c r="F111" s="54" t="str">
        <v>#ERROR: User session not authenticated</v>
      </c>
      <c r="G111" s="54" t="str">
        <v>#ERROR: User session not authenticated</v>
      </c>
      <c r="H111" t="str">
        <v>#ERROR: User session not authenticated</v>
      </c>
      <c r="I111" t="str">
        <v>#ERROR: User session not authenticated</v>
      </c>
      <c r="J111" t="str">
        <v>#ERROR: User session not authenticated</v>
      </c>
      <c r="K111" t="str">
        <v>#ERROR: User session not authenticated</v>
      </c>
      <c r="L111" t="str">
        <v>#ERROR: User session not authenticated</v>
      </c>
      <c r="M111" t="str">
        <v>#ERROR: User session not authenticated</v>
      </c>
      <c r="N111" t="str">
        <v>#ERROR: User session not authenticated</v>
      </c>
      <c r="O111" t="str">
        <v>#ERROR: User session not authenticated</v>
      </c>
      <c r="P111" t="str">
        <v>#ERROR: User session not authenticated</v>
      </c>
      <c r="Q111" t="str">
        <v>#ERROR: User session not authenticated</v>
      </c>
      <c r="R111" t="str">
        <v>#ERROR: User session not authenticated</v>
      </c>
      <c r="S111" t="str">
        <v>#ERROR: User session not authenticated</v>
      </c>
      <c r="T111" t="str">
        <v>#ERROR: User session not authenticated</v>
      </c>
      <c r="U111" t="str">
        <v>#ERROR: User session not authenticated</v>
      </c>
      <c r="V111" t="str">
        <v>#ERROR: User session not authenticated</v>
      </c>
      <c r="W111" t="str">
        <v>#ERROR: User session not authenticated</v>
      </c>
      <c r="X111" t="str">
        <v>#ERROR: User session not authenticated</v>
      </c>
      <c r="Y111" t="str">
        <v>#ERROR: User session not authenticated</v>
      </c>
      <c r="Z111" t="str">
        <v>#ERROR: User session not authenticated</v>
      </c>
      <c r="AA111" t="str">
        <v>#ERROR: User session not authenticated</v>
      </c>
      <c r="AB111" t="str">
        <v>#ERROR: User session not authenticated</v>
      </c>
      <c r="AC111" t="str">
        <v>#ERROR: User session not authenticated</v>
      </c>
      <c r="AD111" t="str">
        <v>#ERROR: User session not authenticated</v>
      </c>
      <c r="AE111" t="str">
        <v>#ERROR: User session not authenticated</v>
      </c>
      <c r="AF111" t="str">
        <v>#ERROR: User session not authenticated</v>
      </c>
      <c r="AG111" t="str">
        <v>#ERROR: User session not authenticated</v>
      </c>
      <c r="AH111" t="str">
        <v>#ERROR: User session not authenticated</v>
      </c>
      <c r="AI111" t="str">
        <v>#ERROR: User session not authenticated</v>
      </c>
      <c r="AJ111" t="str">
        <v>#ERROR: User session not authenticated</v>
      </c>
    </row>
    <row r="112" spans="5:36" x14ac:dyDescent="0.25">
      <c r="E112" s="54" t="str">
        <v>#ERROR: User session not authenticated</v>
      </c>
      <c r="F112" s="54" t="str">
        <v>#ERROR: User session not authenticated</v>
      </c>
      <c r="G112" s="54" t="str">
        <v>#ERROR: User session not authenticated</v>
      </c>
      <c r="H112" t="str">
        <v>#ERROR: User session not authenticated</v>
      </c>
      <c r="I112" t="str">
        <v>#ERROR: User session not authenticated</v>
      </c>
      <c r="J112" t="str">
        <v>#ERROR: User session not authenticated</v>
      </c>
      <c r="K112" t="str">
        <v>#ERROR: User session not authenticated</v>
      </c>
      <c r="L112" t="str">
        <v>#ERROR: User session not authenticated</v>
      </c>
      <c r="M112" t="str">
        <v>#ERROR: User session not authenticated</v>
      </c>
      <c r="N112" t="str">
        <v>#ERROR: User session not authenticated</v>
      </c>
      <c r="O112" t="str">
        <v>#ERROR: User session not authenticated</v>
      </c>
      <c r="P112" t="str">
        <v>#ERROR: User session not authenticated</v>
      </c>
      <c r="Q112" t="str">
        <v>#ERROR: User session not authenticated</v>
      </c>
      <c r="R112" t="str">
        <v>#ERROR: User session not authenticated</v>
      </c>
      <c r="S112" t="str">
        <v>#ERROR: User session not authenticated</v>
      </c>
      <c r="T112" t="str">
        <v>#ERROR: User session not authenticated</v>
      </c>
      <c r="U112" t="str">
        <v>#ERROR: User session not authenticated</v>
      </c>
      <c r="V112" t="str">
        <v>#ERROR: User session not authenticated</v>
      </c>
      <c r="W112" t="str">
        <v>#ERROR: User session not authenticated</v>
      </c>
      <c r="X112" t="str">
        <v>#ERROR: User session not authenticated</v>
      </c>
      <c r="Y112" t="str">
        <v>#ERROR: User session not authenticated</v>
      </c>
      <c r="Z112" t="str">
        <v>#ERROR: User session not authenticated</v>
      </c>
      <c r="AA112" t="str">
        <v>#ERROR: User session not authenticated</v>
      </c>
      <c r="AB112" t="str">
        <v>#ERROR: User session not authenticated</v>
      </c>
      <c r="AC112" t="str">
        <v>#ERROR: User session not authenticated</v>
      </c>
      <c r="AD112" t="str">
        <v>#ERROR: User session not authenticated</v>
      </c>
      <c r="AE112" t="str">
        <v>#ERROR: User session not authenticated</v>
      </c>
      <c r="AF112" t="str">
        <v>#ERROR: User session not authenticated</v>
      </c>
      <c r="AG112" t="str">
        <v>#ERROR: User session not authenticated</v>
      </c>
      <c r="AH112" t="str">
        <v>#ERROR: User session not authenticated</v>
      </c>
      <c r="AI112" t="str">
        <v>#ERROR: User session not authenticated</v>
      </c>
      <c r="AJ112" t="str">
        <v>#ERROR: User session not authenticated</v>
      </c>
    </row>
    <row r="113" spans="5:36" x14ac:dyDescent="0.25">
      <c r="E113" s="54" t="str">
        <v>#ERROR: User session not authenticated</v>
      </c>
      <c r="F113" s="54" t="str">
        <v>#ERROR: User session not authenticated</v>
      </c>
      <c r="G113" s="54" t="str">
        <v>#ERROR: User session not authenticated</v>
      </c>
      <c r="H113" t="str">
        <v>#ERROR: User session not authenticated</v>
      </c>
      <c r="I113" t="str">
        <v>#ERROR: User session not authenticated</v>
      </c>
      <c r="J113" t="str">
        <v>#ERROR: User session not authenticated</v>
      </c>
      <c r="K113" t="str">
        <v>#ERROR: User session not authenticated</v>
      </c>
      <c r="L113" t="str">
        <v>#ERROR: User session not authenticated</v>
      </c>
      <c r="M113" t="str">
        <v>#ERROR: User session not authenticated</v>
      </c>
      <c r="N113" t="str">
        <v>#ERROR: User session not authenticated</v>
      </c>
      <c r="O113" t="str">
        <v>#ERROR: User session not authenticated</v>
      </c>
      <c r="P113" t="str">
        <v>#ERROR: User session not authenticated</v>
      </c>
      <c r="Q113" t="str">
        <v>#ERROR: User session not authenticated</v>
      </c>
      <c r="R113" t="str">
        <v>#ERROR: User session not authenticated</v>
      </c>
      <c r="S113" t="str">
        <v>#ERROR: User session not authenticated</v>
      </c>
      <c r="T113" t="str">
        <v>#ERROR: User session not authenticated</v>
      </c>
      <c r="U113" t="str">
        <v>#ERROR: User session not authenticated</v>
      </c>
      <c r="V113" t="str">
        <v>#ERROR: User session not authenticated</v>
      </c>
      <c r="W113" t="str">
        <v>#ERROR: User session not authenticated</v>
      </c>
      <c r="X113" t="str">
        <v>#ERROR: User session not authenticated</v>
      </c>
      <c r="Y113" t="str">
        <v>#ERROR: User session not authenticated</v>
      </c>
      <c r="Z113" t="str">
        <v>#ERROR: User session not authenticated</v>
      </c>
      <c r="AA113" t="str">
        <v>#ERROR: User session not authenticated</v>
      </c>
      <c r="AB113" t="str">
        <v>#ERROR: User session not authenticated</v>
      </c>
      <c r="AC113" t="str">
        <v>#ERROR: User session not authenticated</v>
      </c>
      <c r="AD113" t="str">
        <v>#ERROR: User session not authenticated</v>
      </c>
      <c r="AE113" t="str">
        <v>#ERROR: User session not authenticated</v>
      </c>
      <c r="AF113" t="str">
        <v>#ERROR: User session not authenticated</v>
      </c>
      <c r="AG113" t="str">
        <v>#ERROR: User session not authenticated</v>
      </c>
      <c r="AH113" t="str">
        <v>#ERROR: User session not authenticated</v>
      </c>
      <c r="AI113" t="str">
        <v>#ERROR: User session not authenticated</v>
      </c>
      <c r="AJ113" t="str">
        <v>#ERROR: User session not authenticated</v>
      </c>
    </row>
    <row r="114" spans="5:36" x14ac:dyDescent="0.25">
      <c r="E114" s="54" t="str">
        <v>#ERROR: User session not authenticated</v>
      </c>
      <c r="F114" s="54" t="str">
        <v>#ERROR: User session not authenticated</v>
      </c>
      <c r="G114" s="54" t="str">
        <v>#ERROR: User session not authenticated</v>
      </c>
      <c r="H114" t="str">
        <v>#ERROR: User session not authenticated</v>
      </c>
      <c r="I114" t="str">
        <v>#ERROR: User session not authenticated</v>
      </c>
      <c r="J114" t="str">
        <v>#ERROR: User session not authenticated</v>
      </c>
      <c r="K114" t="str">
        <v>#ERROR: User session not authenticated</v>
      </c>
      <c r="L114" t="str">
        <v>#ERROR: User session not authenticated</v>
      </c>
      <c r="M114" t="str">
        <v>#ERROR: User session not authenticated</v>
      </c>
      <c r="N114" t="str">
        <v>#ERROR: User session not authenticated</v>
      </c>
      <c r="O114" t="str">
        <v>#ERROR: User session not authenticated</v>
      </c>
      <c r="P114" t="str">
        <v>#ERROR: User session not authenticated</v>
      </c>
      <c r="Q114" t="str">
        <v>#ERROR: User session not authenticated</v>
      </c>
      <c r="R114" t="str">
        <v>#ERROR: User session not authenticated</v>
      </c>
      <c r="S114" t="str">
        <v>#ERROR: User session not authenticated</v>
      </c>
      <c r="T114" t="str">
        <v>#ERROR: User session not authenticated</v>
      </c>
      <c r="U114" t="str">
        <v>#ERROR: User session not authenticated</v>
      </c>
      <c r="V114" t="str">
        <v>#ERROR: User session not authenticated</v>
      </c>
      <c r="W114" t="str">
        <v>#ERROR: User session not authenticated</v>
      </c>
      <c r="X114" t="str">
        <v>#ERROR: User session not authenticated</v>
      </c>
      <c r="Y114" t="str">
        <v>#ERROR: User session not authenticated</v>
      </c>
      <c r="Z114" t="str">
        <v>#ERROR: User session not authenticated</v>
      </c>
      <c r="AA114" t="str">
        <v>#ERROR: User session not authenticated</v>
      </c>
      <c r="AB114" t="str">
        <v>#ERROR: User session not authenticated</v>
      </c>
      <c r="AC114" t="str">
        <v>#ERROR: User session not authenticated</v>
      </c>
      <c r="AD114" t="str">
        <v>#ERROR: User session not authenticated</v>
      </c>
      <c r="AE114" t="str">
        <v>#ERROR: User session not authenticated</v>
      </c>
      <c r="AF114" t="str">
        <v>#ERROR: User session not authenticated</v>
      </c>
      <c r="AG114" t="str">
        <v>#ERROR: User session not authenticated</v>
      </c>
      <c r="AH114" t="str">
        <v>#ERROR: User session not authenticated</v>
      </c>
      <c r="AI114" t="str">
        <v>#ERROR: User session not authenticated</v>
      </c>
      <c r="AJ114" t="str">
        <v>#ERROR: User session not authenticated</v>
      </c>
    </row>
    <row r="115" spans="5:36" x14ac:dyDescent="0.25">
      <c r="E115" s="54" t="str">
        <v>#ERROR: User session not authenticated</v>
      </c>
      <c r="F115" s="54" t="str">
        <v>#ERROR: User session not authenticated</v>
      </c>
      <c r="G115" s="54" t="str">
        <v>#ERROR: User session not authenticated</v>
      </c>
      <c r="H115" t="str">
        <v>#ERROR: User session not authenticated</v>
      </c>
      <c r="I115" t="str">
        <v>#ERROR: User session not authenticated</v>
      </c>
      <c r="J115" t="str">
        <v>#ERROR: User session not authenticated</v>
      </c>
      <c r="K115" t="str">
        <v>#ERROR: User session not authenticated</v>
      </c>
      <c r="L115" t="str">
        <v>#ERROR: User session not authenticated</v>
      </c>
      <c r="M115" t="str">
        <v>#ERROR: User session not authenticated</v>
      </c>
      <c r="N115" t="str">
        <v>#ERROR: User session not authenticated</v>
      </c>
      <c r="O115" t="str">
        <v>#ERROR: User session not authenticated</v>
      </c>
      <c r="P115" t="str">
        <v>#ERROR: User session not authenticated</v>
      </c>
      <c r="Q115" t="str">
        <v>#ERROR: User session not authenticated</v>
      </c>
      <c r="R115" t="str">
        <v>#ERROR: User session not authenticated</v>
      </c>
      <c r="S115" t="str">
        <v>#ERROR: User session not authenticated</v>
      </c>
      <c r="T115" t="str">
        <v>#ERROR: User session not authenticated</v>
      </c>
      <c r="U115" t="str">
        <v>#ERROR: User session not authenticated</v>
      </c>
      <c r="V115" t="str">
        <v>#ERROR: User session not authenticated</v>
      </c>
      <c r="W115" t="str">
        <v>#ERROR: User session not authenticated</v>
      </c>
      <c r="X115" t="str">
        <v>#ERROR: User session not authenticated</v>
      </c>
      <c r="Y115" t="str">
        <v>#ERROR: User session not authenticated</v>
      </c>
      <c r="Z115" t="str">
        <v>#ERROR: User session not authenticated</v>
      </c>
      <c r="AA115" t="str">
        <v>#ERROR: User session not authenticated</v>
      </c>
      <c r="AB115" t="str">
        <v>#ERROR: User session not authenticated</v>
      </c>
      <c r="AC115" t="str">
        <v>#ERROR: User session not authenticated</v>
      </c>
      <c r="AD115" t="str">
        <v>#ERROR: User session not authenticated</v>
      </c>
      <c r="AE115" t="str">
        <v>#ERROR: User session not authenticated</v>
      </c>
      <c r="AF115" t="str">
        <v>#ERROR: User session not authenticated</v>
      </c>
      <c r="AG115" t="str">
        <v>#ERROR: User session not authenticated</v>
      </c>
      <c r="AH115" t="str">
        <v>#ERROR: User session not authenticated</v>
      </c>
      <c r="AI115" t="str">
        <v>#ERROR: User session not authenticated</v>
      </c>
      <c r="AJ115" t="str">
        <v>#ERROR: User session not authenticated</v>
      </c>
    </row>
    <row r="116" spans="5:36" x14ac:dyDescent="0.25">
      <c r="E116" s="54" t="str">
        <v>#ERROR: User session not authenticated</v>
      </c>
      <c r="F116" s="54" t="str">
        <v>#ERROR: User session not authenticated</v>
      </c>
      <c r="G116" s="54" t="str">
        <v>#ERROR: User session not authenticated</v>
      </c>
      <c r="H116" t="str">
        <v>#ERROR: User session not authenticated</v>
      </c>
      <c r="I116" t="str">
        <v>#ERROR: User session not authenticated</v>
      </c>
      <c r="J116" t="str">
        <v>#ERROR: User session not authenticated</v>
      </c>
      <c r="K116" t="str">
        <v>#ERROR: User session not authenticated</v>
      </c>
      <c r="L116" t="str">
        <v>#ERROR: User session not authenticated</v>
      </c>
      <c r="M116" t="str">
        <v>#ERROR: User session not authenticated</v>
      </c>
      <c r="N116" t="str">
        <v>#ERROR: User session not authenticated</v>
      </c>
      <c r="O116" t="str">
        <v>#ERROR: User session not authenticated</v>
      </c>
      <c r="P116" t="str">
        <v>#ERROR: User session not authenticated</v>
      </c>
      <c r="Q116" t="str">
        <v>#ERROR: User session not authenticated</v>
      </c>
      <c r="R116" t="str">
        <v>#ERROR: User session not authenticated</v>
      </c>
      <c r="S116" t="str">
        <v>#ERROR: User session not authenticated</v>
      </c>
      <c r="T116" t="str">
        <v>#ERROR: User session not authenticated</v>
      </c>
      <c r="U116" t="str">
        <v>#ERROR: User session not authenticated</v>
      </c>
      <c r="V116" t="str">
        <v>#ERROR: User session not authenticated</v>
      </c>
      <c r="W116" t="str">
        <v>#ERROR: User session not authenticated</v>
      </c>
      <c r="X116" t="str">
        <v>#ERROR: User session not authenticated</v>
      </c>
      <c r="Y116" t="str">
        <v>#ERROR: User session not authenticated</v>
      </c>
      <c r="Z116" t="str">
        <v>#ERROR: User session not authenticated</v>
      </c>
      <c r="AA116" t="str">
        <v>#ERROR: User session not authenticated</v>
      </c>
      <c r="AB116" t="str">
        <v>#ERROR: User session not authenticated</v>
      </c>
      <c r="AC116" t="str">
        <v>#ERROR: User session not authenticated</v>
      </c>
      <c r="AD116" t="str">
        <v>#ERROR: User session not authenticated</v>
      </c>
      <c r="AE116" t="str">
        <v>#ERROR: User session not authenticated</v>
      </c>
      <c r="AF116" t="str">
        <v>#ERROR: User session not authenticated</v>
      </c>
      <c r="AG116" t="str">
        <v>#ERROR: User session not authenticated</v>
      </c>
      <c r="AH116" t="str">
        <v>#ERROR: User session not authenticated</v>
      </c>
      <c r="AI116" t="str">
        <v>#ERROR: User session not authenticated</v>
      </c>
      <c r="AJ116" t="str">
        <v>#ERROR: User session not authenticated</v>
      </c>
    </row>
    <row r="117" spans="5:36" x14ac:dyDescent="0.25">
      <c r="E117" s="54" t="str">
        <v>#ERROR: User session not authenticated</v>
      </c>
      <c r="F117" s="54" t="str">
        <v>#ERROR: User session not authenticated</v>
      </c>
      <c r="G117" s="54" t="str">
        <v>#ERROR: User session not authenticated</v>
      </c>
      <c r="H117" t="str">
        <v>#ERROR: User session not authenticated</v>
      </c>
      <c r="I117" t="str">
        <v>#ERROR: User session not authenticated</v>
      </c>
      <c r="J117" t="str">
        <v>#ERROR: User session not authenticated</v>
      </c>
      <c r="K117" t="str">
        <v>#ERROR: User session not authenticated</v>
      </c>
      <c r="L117" t="str">
        <v>#ERROR: User session not authenticated</v>
      </c>
      <c r="M117" t="str">
        <v>#ERROR: User session not authenticated</v>
      </c>
      <c r="N117" t="str">
        <v>#ERROR: User session not authenticated</v>
      </c>
      <c r="O117" t="str">
        <v>#ERROR: User session not authenticated</v>
      </c>
      <c r="P117" t="str">
        <v>#ERROR: User session not authenticated</v>
      </c>
      <c r="Q117" t="str">
        <v>#ERROR: User session not authenticated</v>
      </c>
      <c r="R117" t="str">
        <v>#ERROR: User session not authenticated</v>
      </c>
      <c r="S117" t="str">
        <v>#ERROR: User session not authenticated</v>
      </c>
      <c r="T117" t="str">
        <v>#ERROR: User session not authenticated</v>
      </c>
      <c r="U117" t="str">
        <v>#ERROR: User session not authenticated</v>
      </c>
      <c r="V117" t="str">
        <v>#ERROR: User session not authenticated</v>
      </c>
      <c r="W117" t="str">
        <v>#ERROR: User session not authenticated</v>
      </c>
      <c r="X117" t="str">
        <v>#ERROR: User session not authenticated</v>
      </c>
      <c r="Y117" t="str">
        <v>#ERROR: User session not authenticated</v>
      </c>
      <c r="Z117" t="str">
        <v>#ERROR: User session not authenticated</v>
      </c>
      <c r="AA117" t="str">
        <v>#ERROR: User session not authenticated</v>
      </c>
      <c r="AB117" t="str">
        <v>#ERROR: User session not authenticated</v>
      </c>
      <c r="AC117" t="str">
        <v>#ERROR: User session not authenticated</v>
      </c>
      <c r="AD117" t="str">
        <v>#ERROR: User session not authenticated</v>
      </c>
      <c r="AE117" t="str">
        <v>#ERROR: User session not authenticated</v>
      </c>
      <c r="AF117" t="str">
        <v>#ERROR: User session not authenticated</v>
      </c>
      <c r="AG117" t="str">
        <v>#ERROR: User session not authenticated</v>
      </c>
      <c r="AH117" t="str">
        <v>#ERROR: User session not authenticated</v>
      </c>
      <c r="AI117" t="str">
        <v>#ERROR: User session not authenticated</v>
      </c>
      <c r="AJ117" t="str">
        <v>#ERROR: User session not authenticated</v>
      </c>
    </row>
    <row r="118" spans="5:36" x14ac:dyDescent="0.25">
      <c r="E118" s="54" t="str">
        <v>#ERROR: User session not authenticated</v>
      </c>
      <c r="F118" s="54" t="str">
        <v>#ERROR: User session not authenticated</v>
      </c>
      <c r="G118" s="54" t="str">
        <v>#ERROR: User session not authenticated</v>
      </c>
      <c r="H118" t="str">
        <v>#ERROR: User session not authenticated</v>
      </c>
      <c r="I118" t="str">
        <v>#ERROR: User session not authenticated</v>
      </c>
      <c r="J118" t="str">
        <v>#ERROR: User session not authenticated</v>
      </c>
      <c r="K118" t="str">
        <v>#ERROR: User session not authenticated</v>
      </c>
      <c r="L118" t="str">
        <v>#ERROR: User session not authenticated</v>
      </c>
      <c r="M118" t="str">
        <v>#ERROR: User session not authenticated</v>
      </c>
      <c r="N118" t="str">
        <v>#ERROR: User session not authenticated</v>
      </c>
      <c r="O118" t="str">
        <v>#ERROR: User session not authenticated</v>
      </c>
      <c r="P118" t="str">
        <v>#ERROR: User session not authenticated</v>
      </c>
      <c r="Q118" t="str">
        <v>#ERROR: User session not authenticated</v>
      </c>
      <c r="R118" t="str">
        <v>#ERROR: User session not authenticated</v>
      </c>
      <c r="S118" t="str">
        <v>#ERROR: User session not authenticated</v>
      </c>
      <c r="T118" t="str">
        <v>#ERROR: User session not authenticated</v>
      </c>
      <c r="U118" t="str">
        <v>#ERROR: User session not authenticated</v>
      </c>
      <c r="V118" t="str">
        <v>#ERROR: User session not authenticated</v>
      </c>
      <c r="W118" t="str">
        <v>#ERROR: User session not authenticated</v>
      </c>
      <c r="X118" t="str">
        <v>#ERROR: User session not authenticated</v>
      </c>
      <c r="Y118" t="str">
        <v>#ERROR: User session not authenticated</v>
      </c>
      <c r="Z118" t="str">
        <v>#ERROR: User session not authenticated</v>
      </c>
      <c r="AA118" t="str">
        <v>#ERROR: User session not authenticated</v>
      </c>
      <c r="AB118" t="str">
        <v>#ERROR: User session not authenticated</v>
      </c>
      <c r="AC118" t="str">
        <v>#ERROR: User session not authenticated</v>
      </c>
      <c r="AD118" t="str">
        <v>#ERROR: User session not authenticated</v>
      </c>
      <c r="AE118" t="str">
        <v>#ERROR: User session not authenticated</v>
      </c>
      <c r="AF118" t="str">
        <v>#ERROR: User session not authenticated</v>
      </c>
      <c r="AG118" t="str">
        <v>#ERROR: User session not authenticated</v>
      </c>
      <c r="AH118" t="str">
        <v>#ERROR: User session not authenticated</v>
      </c>
      <c r="AI118" t="str">
        <v>#ERROR: User session not authenticated</v>
      </c>
      <c r="AJ118" t="str">
        <v>#ERROR: User session not authenticated</v>
      </c>
    </row>
    <row r="119" spans="5:36" x14ac:dyDescent="0.25">
      <c r="E119" s="54" t="str">
        <v>#ERROR: User session not authenticated</v>
      </c>
      <c r="F119" s="54" t="str">
        <v>#ERROR: User session not authenticated</v>
      </c>
      <c r="G119" s="54" t="str">
        <v>#ERROR: User session not authenticated</v>
      </c>
      <c r="H119" t="str">
        <v>#ERROR: User session not authenticated</v>
      </c>
      <c r="I119" t="str">
        <v>#ERROR: User session not authenticated</v>
      </c>
      <c r="J119" t="str">
        <v>#ERROR: User session not authenticated</v>
      </c>
      <c r="K119" t="str">
        <v>#ERROR: User session not authenticated</v>
      </c>
      <c r="L119" t="str">
        <v>#ERROR: User session not authenticated</v>
      </c>
      <c r="M119" t="str">
        <v>#ERROR: User session not authenticated</v>
      </c>
      <c r="N119" t="str">
        <v>#ERROR: User session not authenticated</v>
      </c>
      <c r="O119" t="str">
        <v>#ERROR: User session not authenticated</v>
      </c>
      <c r="P119" t="str">
        <v>#ERROR: User session not authenticated</v>
      </c>
      <c r="Q119" t="str">
        <v>#ERROR: User session not authenticated</v>
      </c>
      <c r="R119" t="str">
        <v>#ERROR: User session not authenticated</v>
      </c>
      <c r="S119" t="str">
        <v>#ERROR: User session not authenticated</v>
      </c>
      <c r="T119" t="str">
        <v>#ERROR: User session not authenticated</v>
      </c>
      <c r="U119" t="str">
        <v>#ERROR: User session not authenticated</v>
      </c>
      <c r="V119" t="str">
        <v>#ERROR: User session not authenticated</v>
      </c>
      <c r="W119" t="str">
        <v>#ERROR: User session not authenticated</v>
      </c>
      <c r="X119" t="str">
        <v>#ERROR: User session not authenticated</v>
      </c>
      <c r="Y119" t="str">
        <v>#ERROR: User session not authenticated</v>
      </c>
      <c r="Z119" t="str">
        <v>#ERROR: User session not authenticated</v>
      </c>
      <c r="AA119" t="str">
        <v>#ERROR: User session not authenticated</v>
      </c>
      <c r="AB119" t="str">
        <v>#ERROR: User session not authenticated</v>
      </c>
      <c r="AC119" t="str">
        <v>#ERROR: User session not authenticated</v>
      </c>
      <c r="AD119" t="str">
        <v>#ERROR: User session not authenticated</v>
      </c>
      <c r="AE119" t="str">
        <v>#ERROR: User session not authenticated</v>
      </c>
      <c r="AF119" t="str">
        <v>#ERROR: User session not authenticated</v>
      </c>
      <c r="AG119" t="str">
        <v>#ERROR: User session not authenticated</v>
      </c>
      <c r="AH119" t="str">
        <v>#ERROR: User session not authenticated</v>
      </c>
      <c r="AI119" t="str">
        <v>#ERROR: User session not authenticated</v>
      </c>
      <c r="AJ119" t="str">
        <v>#ERROR: User session not authenticated</v>
      </c>
    </row>
    <row r="120" spans="5:36" x14ac:dyDescent="0.25">
      <c r="E120" s="54" t="str">
        <v>#ERROR: User session not authenticated</v>
      </c>
      <c r="F120" s="54" t="str">
        <v>#ERROR: User session not authenticated</v>
      </c>
      <c r="G120" s="54" t="str">
        <v>#ERROR: User session not authenticated</v>
      </c>
      <c r="H120" t="str">
        <v>#ERROR: User session not authenticated</v>
      </c>
      <c r="I120" t="str">
        <v>#ERROR: User session not authenticated</v>
      </c>
      <c r="J120" t="str">
        <v>#ERROR: User session not authenticated</v>
      </c>
      <c r="K120" t="str">
        <v>#ERROR: User session not authenticated</v>
      </c>
      <c r="L120" t="str">
        <v>#ERROR: User session not authenticated</v>
      </c>
      <c r="M120" t="str">
        <v>#ERROR: User session not authenticated</v>
      </c>
      <c r="N120" t="str">
        <v>#ERROR: User session not authenticated</v>
      </c>
      <c r="O120" t="str">
        <v>#ERROR: User session not authenticated</v>
      </c>
      <c r="P120" t="str">
        <v>#ERROR: User session not authenticated</v>
      </c>
      <c r="Q120" t="str">
        <v>#ERROR: User session not authenticated</v>
      </c>
      <c r="R120" t="str">
        <v>#ERROR: User session not authenticated</v>
      </c>
      <c r="S120" t="str">
        <v>#ERROR: User session not authenticated</v>
      </c>
      <c r="T120" t="str">
        <v>#ERROR: User session not authenticated</v>
      </c>
      <c r="U120" t="str">
        <v>#ERROR: User session not authenticated</v>
      </c>
      <c r="V120" t="str">
        <v>#ERROR: User session not authenticated</v>
      </c>
      <c r="W120" t="str">
        <v>#ERROR: User session not authenticated</v>
      </c>
      <c r="X120" t="str">
        <v>#ERROR: User session not authenticated</v>
      </c>
      <c r="Y120" t="str">
        <v>#ERROR: User session not authenticated</v>
      </c>
      <c r="Z120" t="str">
        <v>#ERROR: User session not authenticated</v>
      </c>
      <c r="AA120" t="str">
        <v>#ERROR: User session not authenticated</v>
      </c>
      <c r="AB120" t="str">
        <v>#ERROR: User session not authenticated</v>
      </c>
      <c r="AC120" t="str">
        <v>#ERROR: User session not authenticated</v>
      </c>
      <c r="AD120" t="str">
        <v>#ERROR: User session not authenticated</v>
      </c>
      <c r="AE120" t="str">
        <v>#ERROR: User session not authenticated</v>
      </c>
      <c r="AF120" t="str">
        <v>#ERROR: User session not authenticated</v>
      </c>
      <c r="AG120" t="str">
        <v>#ERROR: User session not authenticated</v>
      </c>
      <c r="AH120" t="str">
        <v>#ERROR: User session not authenticated</v>
      </c>
      <c r="AI120" t="str">
        <v>#ERROR: User session not authenticated</v>
      </c>
      <c r="AJ120" t="str">
        <v>#ERROR: User session not authenticated</v>
      </c>
    </row>
    <row r="121" spans="5:36" x14ac:dyDescent="0.25">
      <c r="E121" s="54" t="str">
        <v>#ERROR: User session not authenticated</v>
      </c>
      <c r="F121" s="54" t="str">
        <v>#ERROR: User session not authenticated</v>
      </c>
      <c r="G121" s="54" t="str">
        <v>#ERROR: User session not authenticated</v>
      </c>
      <c r="H121" t="str">
        <v>#ERROR: User session not authenticated</v>
      </c>
      <c r="I121" t="str">
        <v>#ERROR: User session not authenticated</v>
      </c>
      <c r="J121" t="str">
        <v>#ERROR: User session not authenticated</v>
      </c>
      <c r="K121" t="str">
        <v>#ERROR: User session not authenticated</v>
      </c>
      <c r="L121" t="str">
        <v>#ERROR: User session not authenticated</v>
      </c>
      <c r="M121" t="str">
        <v>#ERROR: User session not authenticated</v>
      </c>
      <c r="N121" t="str">
        <v>#ERROR: User session not authenticated</v>
      </c>
      <c r="O121" t="str">
        <v>#ERROR: User session not authenticated</v>
      </c>
      <c r="P121" t="str">
        <v>#ERROR: User session not authenticated</v>
      </c>
      <c r="Q121" t="str">
        <v>#ERROR: User session not authenticated</v>
      </c>
      <c r="R121" t="str">
        <v>#ERROR: User session not authenticated</v>
      </c>
      <c r="S121" t="str">
        <v>#ERROR: User session not authenticated</v>
      </c>
      <c r="T121" t="str">
        <v>#ERROR: User session not authenticated</v>
      </c>
      <c r="U121" t="str">
        <v>#ERROR: User session not authenticated</v>
      </c>
      <c r="V121" t="str">
        <v>#ERROR: User session not authenticated</v>
      </c>
      <c r="W121" t="str">
        <v>#ERROR: User session not authenticated</v>
      </c>
      <c r="X121" t="str">
        <v>#ERROR: User session not authenticated</v>
      </c>
      <c r="Y121" t="str">
        <v>#ERROR: User session not authenticated</v>
      </c>
      <c r="Z121" t="str">
        <v>#ERROR: User session not authenticated</v>
      </c>
      <c r="AA121" t="str">
        <v>#ERROR: User session not authenticated</v>
      </c>
      <c r="AB121" t="str">
        <v>#ERROR: User session not authenticated</v>
      </c>
      <c r="AC121" t="str">
        <v>#ERROR: User session not authenticated</v>
      </c>
      <c r="AD121" t="str">
        <v>#ERROR: User session not authenticated</v>
      </c>
      <c r="AE121" t="str">
        <v>#ERROR: User session not authenticated</v>
      </c>
      <c r="AF121" t="str">
        <v>#ERROR: User session not authenticated</v>
      </c>
      <c r="AG121" t="str">
        <v>#ERROR: User session not authenticated</v>
      </c>
      <c r="AH121" t="str">
        <v>#ERROR: User session not authenticated</v>
      </c>
      <c r="AI121" t="str">
        <v>#ERROR: User session not authenticated</v>
      </c>
      <c r="AJ121" t="str">
        <v>#ERROR: User session not authenticated</v>
      </c>
    </row>
    <row r="122" spans="5:36" x14ac:dyDescent="0.25">
      <c r="E122" s="54" t="str">
        <v>#ERROR: User session not authenticated</v>
      </c>
      <c r="F122" s="54" t="str">
        <v>#ERROR: User session not authenticated</v>
      </c>
      <c r="G122" s="54" t="str">
        <v>#ERROR: User session not authenticated</v>
      </c>
      <c r="H122" t="str">
        <v>#ERROR: User session not authenticated</v>
      </c>
      <c r="I122" t="str">
        <v>#ERROR: User session not authenticated</v>
      </c>
      <c r="J122" t="str">
        <v>#ERROR: User session not authenticated</v>
      </c>
      <c r="K122" t="str">
        <v>#ERROR: User session not authenticated</v>
      </c>
      <c r="L122" t="str">
        <v>#ERROR: User session not authenticated</v>
      </c>
      <c r="M122" t="str">
        <v>#ERROR: User session not authenticated</v>
      </c>
      <c r="N122" t="str">
        <v>#ERROR: User session not authenticated</v>
      </c>
      <c r="O122" t="str">
        <v>#ERROR: User session not authenticated</v>
      </c>
      <c r="P122" t="str">
        <v>#ERROR: User session not authenticated</v>
      </c>
      <c r="Q122" t="str">
        <v>#ERROR: User session not authenticated</v>
      </c>
      <c r="R122" t="str">
        <v>#ERROR: User session not authenticated</v>
      </c>
      <c r="S122" t="str">
        <v>#ERROR: User session not authenticated</v>
      </c>
      <c r="T122" t="str">
        <v>#ERROR: User session not authenticated</v>
      </c>
      <c r="U122" t="str">
        <v>#ERROR: User session not authenticated</v>
      </c>
      <c r="V122" t="str">
        <v>#ERROR: User session not authenticated</v>
      </c>
      <c r="W122" t="str">
        <v>#ERROR: User session not authenticated</v>
      </c>
      <c r="X122" t="str">
        <v>#ERROR: User session not authenticated</v>
      </c>
      <c r="Y122" t="str">
        <v>#ERROR: User session not authenticated</v>
      </c>
      <c r="Z122" t="str">
        <v>#ERROR: User session not authenticated</v>
      </c>
      <c r="AA122" t="str">
        <v>#ERROR: User session not authenticated</v>
      </c>
      <c r="AB122" t="str">
        <v>#ERROR: User session not authenticated</v>
      </c>
      <c r="AC122" t="str">
        <v>#ERROR: User session not authenticated</v>
      </c>
      <c r="AD122" t="str">
        <v>#ERROR: User session not authenticated</v>
      </c>
      <c r="AE122" t="str">
        <v>#ERROR: User session not authenticated</v>
      </c>
      <c r="AF122" t="str">
        <v>#ERROR: User session not authenticated</v>
      </c>
      <c r="AG122" t="str">
        <v>#ERROR: User session not authenticated</v>
      </c>
      <c r="AH122" t="str">
        <v>#ERROR: User session not authenticated</v>
      </c>
      <c r="AI122" t="str">
        <v>#ERROR: User session not authenticated</v>
      </c>
      <c r="AJ122" t="str">
        <v>#ERROR: User session not authenticated</v>
      </c>
    </row>
    <row r="123" spans="5:36" x14ac:dyDescent="0.25">
      <c r="E123" s="54" t="str">
        <v>#ERROR: User session not authenticated</v>
      </c>
      <c r="F123" s="54" t="str">
        <v>#ERROR: User session not authenticated</v>
      </c>
      <c r="G123" s="54" t="str">
        <v>#ERROR: User session not authenticated</v>
      </c>
      <c r="H123" t="str">
        <v>#ERROR: User session not authenticated</v>
      </c>
      <c r="I123" t="str">
        <v>#ERROR: User session not authenticated</v>
      </c>
      <c r="J123" t="str">
        <v>#ERROR: User session not authenticated</v>
      </c>
      <c r="K123" t="str">
        <v>#ERROR: User session not authenticated</v>
      </c>
      <c r="L123" t="str">
        <v>#ERROR: User session not authenticated</v>
      </c>
      <c r="M123" t="str">
        <v>#ERROR: User session not authenticated</v>
      </c>
      <c r="N123" t="str">
        <v>#ERROR: User session not authenticated</v>
      </c>
      <c r="O123" t="str">
        <v>#ERROR: User session not authenticated</v>
      </c>
      <c r="P123" t="str">
        <v>#ERROR: User session not authenticated</v>
      </c>
      <c r="Q123" t="str">
        <v>#ERROR: User session not authenticated</v>
      </c>
      <c r="R123" t="str">
        <v>#ERROR: User session not authenticated</v>
      </c>
      <c r="S123" t="str">
        <v>#ERROR: User session not authenticated</v>
      </c>
      <c r="T123" t="str">
        <v>#ERROR: User session not authenticated</v>
      </c>
      <c r="U123" t="str">
        <v>#ERROR: User session not authenticated</v>
      </c>
      <c r="V123" t="str">
        <v>#ERROR: User session not authenticated</v>
      </c>
      <c r="W123" t="str">
        <v>#ERROR: User session not authenticated</v>
      </c>
      <c r="X123" t="str">
        <v>#ERROR: User session not authenticated</v>
      </c>
      <c r="Y123" t="str">
        <v>#ERROR: User session not authenticated</v>
      </c>
      <c r="Z123" t="str">
        <v>#ERROR: User session not authenticated</v>
      </c>
      <c r="AA123" t="str">
        <v>#ERROR: User session not authenticated</v>
      </c>
      <c r="AB123" t="str">
        <v>#ERROR: User session not authenticated</v>
      </c>
      <c r="AC123" t="str">
        <v>#ERROR: User session not authenticated</v>
      </c>
      <c r="AD123" t="str">
        <v>#ERROR: User session not authenticated</v>
      </c>
      <c r="AE123" t="str">
        <v>#ERROR: User session not authenticated</v>
      </c>
      <c r="AF123" t="str">
        <v>#ERROR: User session not authenticated</v>
      </c>
      <c r="AG123" t="str">
        <v>#ERROR: User session not authenticated</v>
      </c>
      <c r="AH123" t="str">
        <v>#ERROR: User session not authenticated</v>
      </c>
      <c r="AI123" t="str">
        <v>#ERROR: User session not authenticated</v>
      </c>
      <c r="AJ123" t="str">
        <v>#ERROR: User session not authenticated</v>
      </c>
    </row>
    <row r="124" spans="5:36" x14ac:dyDescent="0.25">
      <c r="E124" s="54" t="str">
        <v>#ERROR: User session not authenticated</v>
      </c>
      <c r="F124" s="54" t="str">
        <v>#ERROR: User session not authenticated</v>
      </c>
      <c r="G124" s="54" t="str">
        <v>#ERROR: User session not authenticated</v>
      </c>
      <c r="H124" t="str">
        <v>#ERROR: User session not authenticated</v>
      </c>
      <c r="I124" t="str">
        <v>#ERROR: User session not authenticated</v>
      </c>
      <c r="J124" t="str">
        <v>#ERROR: User session not authenticated</v>
      </c>
      <c r="K124" t="str">
        <v>#ERROR: User session not authenticated</v>
      </c>
      <c r="L124" t="str">
        <v>#ERROR: User session not authenticated</v>
      </c>
      <c r="M124" t="str">
        <v>#ERROR: User session not authenticated</v>
      </c>
      <c r="N124" t="str">
        <v>#ERROR: User session not authenticated</v>
      </c>
      <c r="O124" t="str">
        <v>#ERROR: User session not authenticated</v>
      </c>
      <c r="P124" t="str">
        <v>#ERROR: User session not authenticated</v>
      </c>
      <c r="Q124" t="str">
        <v>#ERROR: User session not authenticated</v>
      </c>
      <c r="R124" t="str">
        <v>#ERROR: User session not authenticated</v>
      </c>
      <c r="S124" t="str">
        <v>#ERROR: User session not authenticated</v>
      </c>
      <c r="T124" t="str">
        <v>#ERROR: User session not authenticated</v>
      </c>
      <c r="U124" t="str">
        <v>#ERROR: User session not authenticated</v>
      </c>
      <c r="V124" t="str">
        <v>#ERROR: User session not authenticated</v>
      </c>
      <c r="W124" t="str">
        <v>#ERROR: User session not authenticated</v>
      </c>
      <c r="X124" t="str">
        <v>#ERROR: User session not authenticated</v>
      </c>
      <c r="Y124" t="str">
        <v>#ERROR: User session not authenticated</v>
      </c>
      <c r="Z124" t="str">
        <v>#ERROR: User session not authenticated</v>
      </c>
      <c r="AA124" t="str">
        <v>#ERROR: User session not authenticated</v>
      </c>
      <c r="AB124" t="str">
        <v>#ERROR: User session not authenticated</v>
      </c>
      <c r="AC124" t="str">
        <v>#ERROR: User session not authenticated</v>
      </c>
      <c r="AD124" t="str">
        <v>#ERROR: User session not authenticated</v>
      </c>
      <c r="AE124" t="str">
        <v>#ERROR: User session not authenticated</v>
      </c>
      <c r="AF124" t="str">
        <v>#ERROR: User session not authenticated</v>
      </c>
      <c r="AG124" t="str">
        <v>#ERROR: User session not authenticated</v>
      </c>
      <c r="AH124" t="str">
        <v>#ERROR: User session not authenticated</v>
      </c>
      <c r="AI124" t="str">
        <v>#ERROR: User session not authenticated</v>
      </c>
      <c r="AJ124" t="str">
        <v>#ERROR: User session not authenticated</v>
      </c>
    </row>
    <row r="125" spans="5:36" x14ac:dyDescent="0.25">
      <c r="E125" s="54" t="str">
        <v>#ERROR: User session not authenticated</v>
      </c>
      <c r="F125" s="54" t="str">
        <v>#ERROR: User session not authenticated</v>
      </c>
      <c r="G125" s="54" t="str">
        <v>#ERROR: User session not authenticated</v>
      </c>
      <c r="H125" t="str">
        <v>#ERROR: User session not authenticated</v>
      </c>
      <c r="I125" t="str">
        <v>#ERROR: User session not authenticated</v>
      </c>
      <c r="J125" t="str">
        <v>#ERROR: User session not authenticated</v>
      </c>
      <c r="K125" t="str">
        <v>#ERROR: User session not authenticated</v>
      </c>
      <c r="L125" t="str">
        <v>#ERROR: User session not authenticated</v>
      </c>
      <c r="M125" t="str">
        <v>#ERROR: User session not authenticated</v>
      </c>
      <c r="N125" t="str">
        <v>#ERROR: User session not authenticated</v>
      </c>
      <c r="O125" t="str">
        <v>#ERROR: User session not authenticated</v>
      </c>
      <c r="P125" t="str">
        <v>#ERROR: User session not authenticated</v>
      </c>
      <c r="Q125" t="str">
        <v>#ERROR: User session not authenticated</v>
      </c>
      <c r="R125" t="str">
        <v>#ERROR: User session not authenticated</v>
      </c>
      <c r="S125" t="str">
        <v>#ERROR: User session not authenticated</v>
      </c>
      <c r="T125" t="str">
        <v>#ERROR: User session not authenticated</v>
      </c>
      <c r="U125" t="str">
        <v>#ERROR: User session not authenticated</v>
      </c>
      <c r="V125" t="str">
        <v>#ERROR: User session not authenticated</v>
      </c>
      <c r="W125" t="str">
        <v>#ERROR: User session not authenticated</v>
      </c>
      <c r="X125" t="str">
        <v>#ERROR: User session not authenticated</v>
      </c>
      <c r="Y125" t="str">
        <v>#ERROR: User session not authenticated</v>
      </c>
      <c r="Z125" t="str">
        <v>#ERROR: User session not authenticated</v>
      </c>
      <c r="AA125" t="str">
        <v>#ERROR: User session not authenticated</v>
      </c>
      <c r="AB125" t="str">
        <v>#ERROR: User session not authenticated</v>
      </c>
      <c r="AC125" t="str">
        <v>#ERROR: User session not authenticated</v>
      </c>
      <c r="AD125" t="str">
        <v>#ERROR: User session not authenticated</v>
      </c>
      <c r="AE125" t="str">
        <v>#ERROR: User session not authenticated</v>
      </c>
      <c r="AF125" t="str">
        <v>#ERROR: User session not authenticated</v>
      </c>
      <c r="AG125" t="str">
        <v>#ERROR: User session not authenticated</v>
      </c>
      <c r="AH125" t="str">
        <v>#ERROR: User session not authenticated</v>
      </c>
      <c r="AI125" t="str">
        <v>#ERROR: User session not authenticated</v>
      </c>
      <c r="AJ125" t="str">
        <v>#ERROR: User session not authenticated</v>
      </c>
    </row>
    <row r="126" spans="5:36" x14ac:dyDescent="0.25">
      <c r="E126" s="54" t="str">
        <v>#ERROR: User session not authenticated</v>
      </c>
      <c r="F126" s="54" t="str">
        <v>#ERROR: User session not authenticated</v>
      </c>
      <c r="G126" s="54" t="str">
        <v>#ERROR: User session not authenticated</v>
      </c>
      <c r="H126" t="str">
        <v>#ERROR: User session not authenticated</v>
      </c>
      <c r="I126" t="str">
        <v>#ERROR: User session not authenticated</v>
      </c>
      <c r="J126" t="str">
        <v>#ERROR: User session not authenticated</v>
      </c>
      <c r="K126" t="str">
        <v>#ERROR: User session not authenticated</v>
      </c>
      <c r="L126" t="str">
        <v>#ERROR: User session not authenticated</v>
      </c>
      <c r="M126" t="str">
        <v>#ERROR: User session not authenticated</v>
      </c>
      <c r="N126" t="str">
        <v>#ERROR: User session not authenticated</v>
      </c>
      <c r="O126" t="str">
        <v>#ERROR: User session not authenticated</v>
      </c>
      <c r="P126" t="str">
        <v>#ERROR: User session not authenticated</v>
      </c>
      <c r="Q126" t="str">
        <v>#ERROR: User session not authenticated</v>
      </c>
      <c r="R126" t="str">
        <v>#ERROR: User session not authenticated</v>
      </c>
      <c r="S126" t="str">
        <v>#ERROR: User session not authenticated</v>
      </c>
      <c r="T126" t="str">
        <v>#ERROR: User session not authenticated</v>
      </c>
      <c r="U126" t="str">
        <v>#ERROR: User session not authenticated</v>
      </c>
      <c r="V126" t="str">
        <v>#ERROR: User session not authenticated</v>
      </c>
      <c r="W126" t="str">
        <v>#ERROR: User session not authenticated</v>
      </c>
      <c r="X126" t="str">
        <v>#ERROR: User session not authenticated</v>
      </c>
      <c r="Y126" t="str">
        <v>#ERROR: User session not authenticated</v>
      </c>
      <c r="Z126" t="str">
        <v>#ERROR: User session not authenticated</v>
      </c>
      <c r="AA126" t="str">
        <v>#ERROR: User session not authenticated</v>
      </c>
      <c r="AB126" t="str">
        <v>#ERROR: User session not authenticated</v>
      </c>
      <c r="AC126" t="str">
        <v>#ERROR: User session not authenticated</v>
      </c>
      <c r="AD126" t="str">
        <v>#ERROR: User session not authenticated</v>
      </c>
      <c r="AE126" t="str">
        <v>#ERROR: User session not authenticated</v>
      </c>
      <c r="AF126" t="str">
        <v>#ERROR: User session not authenticated</v>
      </c>
      <c r="AG126" t="str">
        <v>#ERROR: User session not authenticated</v>
      </c>
      <c r="AH126" t="str">
        <v>#ERROR: User session not authenticated</v>
      </c>
      <c r="AI126" t="str">
        <v>#ERROR: User session not authenticated</v>
      </c>
      <c r="AJ126" t="str">
        <v>#ERROR: User session not authenticated</v>
      </c>
    </row>
    <row r="127" spans="5:36" x14ac:dyDescent="0.25">
      <c r="E127" s="54" t="str">
        <v>#ERROR: User session not authenticated</v>
      </c>
      <c r="F127" s="54" t="str">
        <v>#ERROR: User session not authenticated</v>
      </c>
      <c r="G127" s="54" t="str">
        <v>#ERROR: User session not authenticated</v>
      </c>
      <c r="H127" t="str">
        <v>#ERROR: User session not authenticated</v>
      </c>
      <c r="I127" t="str">
        <v>#ERROR: User session not authenticated</v>
      </c>
      <c r="J127" t="str">
        <v>#ERROR: User session not authenticated</v>
      </c>
      <c r="K127" t="str">
        <v>#ERROR: User session not authenticated</v>
      </c>
      <c r="L127" t="str">
        <v>#ERROR: User session not authenticated</v>
      </c>
      <c r="M127" t="str">
        <v>#ERROR: User session not authenticated</v>
      </c>
      <c r="N127" t="str">
        <v>#ERROR: User session not authenticated</v>
      </c>
      <c r="O127" t="str">
        <v>#ERROR: User session not authenticated</v>
      </c>
      <c r="P127" t="str">
        <v>#ERROR: User session not authenticated</v>
      </c>
      <c r="Q127" t="str">
        <v>#ERROR: User session not authenticated</v>
      </c>
      <c r="R127" t="str">
        <v>#ERROR: User session not authenticated</v>
      </c>
      <c r="S127" t="str">
        <v>#ERROR: User session not authenticated</v>
      </c>
      <c r="T127" t="str">
        <v>#ERROR: User session not authenticated</v>
      </c>
      <c r="U127" t="str">
        <v>#ERROR: User session not authenticated</v>
      </c>
      <c r="V127" t="str">
        <v>#ERROR: User session not authenticated</v>
      </c>
      <c r="W127" t="str">
        <v>#ERROR: User session not authenticated</v>
      </c>
      <c r="X127" t="str">
        <v>#ERROR: User session not authenticated</v>
      </c>
      <c r="Y127" t="str">
        <v>#ERROR: User session not authenticated</v>
      </c>
      <c r="Z127" t="str">
        <v>#ERROR: User session not authenticated</v>
      </c>
      <c r="AA127" t="str">
        <v>#ERROR: User session not authenticated</v>
      </c>
      <c r="AB127" t="str">
        <v>#ERROR: User session not authenticated</v>
      </c>
      <c r="AC127" t="str">
        <v>#ERROR: User session not authenticated</v>
      </c>
      <c r="AD127" t="str">
        <v>#ERROR: User session not authenticated</v>
      </c>
      <c r="AE127" t="str">
        <v>#ERROR: User session not authenticated</v>
      </c>
      <c r="AF127" t="str">
        <v>#ERROR: User session not authenticated</v>
      </c>
      <c r="AG127" t="str">
        <v>#ERROR: User session not authenticated</v>
      </c>
      <c r="AH127" t="str">
        <v>#ERROR: User session not authenticated</v>
      </c>
      <c r="AI127" t="str">
        <v>#ERROR: User session not authenticated</v>
      </c>
      <c r="AJ127" t="str">
        <v>#ERROR: User session not authenticated</v>
      </c>
    </row>
    <row r="128" spans="5:36" x14ac:dyDescent="0.25">
      <c r="E128" s="54" t="str">
        <v>#ERROR: User session not authenticated</v>
      </c>
      <c r="F128" s="54" t="str">
        <v>#ERROR: User session not authenticated</v>
      </c>
      <c r="G128" s="54" t="str">
        <v>#ERROR: User session not authenticated</v>
      </c>
      <c r="H128" t="str">
        <v>#ERROR: User session not authenticated</v>
      </c>
      <c r="I128" t="str">
        <v>#ERROR: User session not authenticated</v>
      </c>
      <c r="J128" t="str">
        <v>#ERROR: User session not authenticated</v>
      </c>
      <c r="K128" t="str">
        <v>#ERROR: User session not authenticated</v>
      </c>
      <c r="L128" t="str">
        <v>#ERROR: User session not authenticated</v>
      </c>
      <c r="M128" t="str">
        <v>#ERROR: User session not authenticated</v>
      </c>
      <c r="N128" t="str">
        <v>#ERROR: User session not authenticated</v>
      </c>
      <c r="O128" t="str">
        <v>#ERROR: User session not authenticated</v>
      </c>
      <c r="P128" t="str">
        <v>#ERROR: User session not authenticated</v>
      </c>
      <c r="Q128" t="str">
        <v>#ERROR: User session not authenticated</v>
      </c>
      <c r="R128" t="str">
        <v>#ERROR: User session not authenticated</v>
      </c>
      <c r="S128" t="str">
        <v>#ERROR: User session not authenticated</v>
      </c>
      <c r="T128" t="str">
        <v>#ERROR: User session not authenticated</v>
      </c>
      <c r="U128" t="str">
        <v>#ERROR: User session not authenticated</v>
      </c>
      <c r="V128" t="str">
        <v>#ERROR: User session not authenticated</v>
      </c>
      <c r="W128" t="str">
        <v>#ERROR: User session not authenticated</v>
      </c>
      <c r="X128" t="str">
        <v>#ERROR: User session not authenticated</v>
      </c>
      <c r="Y128" t="str">
        <v>#ERROR: User session not authenticated</v>
      </c>
      <c r="Z128" t="str">
        <v>#ERROR: User session not authenticated</v>
      </c>
      <c r="AA128" t="str">
        <v>#ERROR: User session not authenticated</v>
      </c>
      <c r="AB128" t="str">
        <v>#ERROR: User session not authenticated</v>
      </c>
      <c r="AC128" t="str">
        <v>#ERROR: User session not authenticated</v>
      </c>
      <c r="AD128" t="str">
        <v>#ERROR: User session not authenticated</v>
      </c>
      <c r="AE128" t="str">
        <v>#ERROR: User session not authenticated</v>
      </c>
      <c r="AF128" t="str">
        <v>#ERROR: User session not authenticated</v>
      </c>
      <c r="AG128" t="str">
        <v>#ERROR: User session not authenticated</v>
      </c>
      <c r="AH128" t="str">
        <v>#ERROR: User session not authenticated</v>
      </c>
      <c r="AI128" t="str">
        <v>#ERROR: User session not authenticated</v>
      </c>
      <c r="AJ128" t="str">
        <v>#ERROR: User session not authenticated</v>
      </c>
    </row>
    <row r="129" spans="5:36" x14ac:dyDescent="0.25">
      <c r="E129" s="54" t="str">
        <v>#ERROR: User session not authenticated</v>
      </c>
      <c r="F129" s="54" t="str">
        <v>#ERROR: User session not authenticated</v>
      </c>
      <c r="G129" s="54" t="str">
        <v>#ERROR: User session not authenticated</v>
      </c>
      <c r="H129" t="str">
        <v>#ERROR: User session not authenticated</v>
      </c>
      <c r="I129" t="str">
        <v>#ERROR: User session not authenticated</v>
      </c>
      <c r="J129" t="str">
        <v>#ERROR: User session not authenticated</v>
      </c>
      <c r="K129" t="str">
        <v>#ERROR: User session not authenticated</v>
      </c>
      <c r="L129" t="str">
        <v>#ERROR: User session not authenticated</v>
      </c>
      <c r="M129" t="str">
        <v>#ERROR: User session not authenticated</v>
      </c>
      <c r="N129" t="str">
        <v>#ERROR: User session not authenticated</v>
      </c>
      <c r="O129" t="str">
        <v>#ERROR: User session not authenticated</v>
      </c>
      <c r="P129" t="str">
        <v>#ERROR: User session not authenticated</v>
      </c>
      <c r="Q129" t="str">
        <v>#ERROR: User session not authenticated</v>
      </c>
      <c r="R129" t="str">
        <v>#ERROR: User session not authenticated</v>
      </c>
      <c r="S129" t="str">
        <v>#ERROR: User session not authenticated</v>
      </c>
      <c r="T129" t="str">
        <v>#ERROR: User session not authenticated</v>
      </c>
      <c r="U129" t="str">
        <v>#ERROR: User session not authenticated</v>
      </c>
      <c r="V129" t="str">
        <v>#ERROR: User session not authenticated</v>
      </c>
      <c r="W129" t="str">
        <v>#ERROR: User session not authenticated</v>
      </c>
      <c r="X129" t="str">
        <v>#ERROR: User session not authenticated</v>
      </c>
      <c r="Y129" t="str">
        <v>#ERROR: User session not authenticated</v>
      </c>
      <c r="Z129" t="str">
        <v>#ERROR: User session not authenticated</v>
      </c>
      <c r="AA129" t="str">
        <v>#ERROR: User session not authenticated</v>
      </c>
      <c r="AB129" t="str">
        <v>#ERROR: User session not authenticated</v>
      </c>
      <c r="AC129" t="str">
        <v>#ERROR: User session not authenticated</v>
      </c>
      <c r="AD129" t="str">
        <v>#ERROR: User session not authenticated</v>
      </c>
      <c r="AE129" t="str">
        <v>#ERROR: User session not authenticated</v>
      </c>
      <c r="AF129" t="str">
        <v>#ERROR: User session not authenticated</v>
      </c>
      <c r="AG129" t="str">
        <v>#ERROR: User session not authenticated</v>
      </c>
      <c r="AH129" t="str">
        <v>#ERROR: User session not authenticated</v>
      </c>
      <c r="AI129" t="str">
        <v>#ERROR: User session not authenticated</v>
      </c>
      <c r="AJ129" t="str">
        <v>#ERROR: User session not authenticated</v>
      </c>
    </row>
    <row r="130" spans="5:36" x14ac:dyDescent="0.25">
      <c r="E130" s="54" t="str">
        <v>#ERROR: User session not authenticated</v>
      </c>
      <c r="F130" s="54" t="str">
        <v>#ERROR: User session not authenticated</v>
      </c>
      <c r="G130" s="54" t="str">
        <v>#ERROR: User session not authenticated</v>
      </c>
      <c r="H130" t="str">
        <v>#ERROR: User session not authenticated</v>
      </c>
      <c r="I130" t="str">
        <v>#ERROR: User session not authenticated</v>
      </c>
      <c r="J130" t="str">
        <v>#ERROR: User session not authenticated</v>
      </c>
      <c r="K130" t="str">
        <v>#ERROR: User session not authenticated</v>
      </c>
      <c r="L130" t="str">
        <v>#ERROR: User session not authenticated</v>
      </c>
      <c r="M130" t="str">
        <v>#ERROR: User session not authenticated</v>
      </c>
      <c r="N130" t="str">
        <v>#ERROR: User session not authenticated</v>
      </c>
      <c r="O130" t="str">
        <v>#ERROR: User session not authenticated</v>
      </c>
      <c r="P130" t="str">
        <v>#ERROR: User session not authenticated</v>
      </c>
      <c r="Q130" t="str">
        <v>#ERROR: User session not authenticated</v>
      </c>
      <c r="R130" t="str">
        <v>#ERROR: User session not authenticated</v>
      </c>
      <c r="S130" t="str">
        <v>#ERROR: User session not authenticated</v>
      </c>
      <c r="T130" t="str">
        <v>#ERROR: User session not authenticated</v>
      </c>
      <c r="U130" t="str">
        <v>#ERROR: User session not authenticated</v>
      </c>
      <c r="V130" t="str">
        <v>#ERROR: User session not authenticated</v>
      </c>
      <c r="W130" t="str">
        <v>#ERROR: User session not authenticated</v>
      </c>
      <c r="X130" t="str">
        <v>#ERROR: User session not authenticated</v>
      </c>
      <c r="Y130" t="str">
        <v>#ERROR: User session not authenticated</v>
      </c>
      <c r="Z130" t="str">
        <v>#ERROR: User session not authenticated</v>
      </c>
      <c r="AA130" t="str">
        <v>#ERROR: User session not authenticated</v>
      </c>
      <c r="AB130" t="str">
        <v>#ERROR: User session not authenticated</v>
      </c>
      <c r="AC130" t="str">
        <v>#ERROR: User session not authenticated</v>
      </c>
      <c r="AD130" t="str">
        <v>#ERROR: User session not authenticated</v>
      </c>
      <c r="AE130" t="str">
        <v>#ERROR: User session not authenticated</v>
      </c>
      <c r="AF130" t="str">
        <v>#ERROR: User session not authenticated</v>
      </c>
      <c r="AG130" t="str">
        <v>#ERROR: User session not authenticated</v>
      </c>
      <c r="AH130" t="str">
        <v>#ERROR: User session not authenticated</v>
      </c>
      <c r="AI130" t="str">
        <v>#ERROR: User session not authenticated</v>
      </c>
      <c r="AJ130" t="str">
        <v>#ERROR: User session not authenticated</v>
      </c>
    </row>
    <row r="131" spans="5:36" x14ac:dyDescent="0.25">
      <c r="E131" t="str">
        <v>#ERROR: User session not authenticated</v>
      </c>
      <c r="F131" t="str">
        <v>#ERROR: User session not authenticated</v>
      </c>
      <c r="G131" t="str">
        <v>#ERROR: User session not authenticated</v>
      </c>
      <c r="H131" t="str">
        <v>#ERROR: User session not authenticated</v>
      </c>
      <c r="I131" t="str">
        <v>#ERROR: User session not authenticated</v>
      </c>
      <c r="J131" t="str">
        <v>#ERROR: User session not authenticated</v>
      </c>
      <c r="K131" t="str">
        <v>#ERROR: User session not authenticated</v>
      </c>
      <c r="L131" t="str">
        <v>#ERROR: User session not authenticated</v>
      </c>
      <c r="M131" t="str">
        <v>#ERROR: User session not authenticated</v>
      </c>
      <c r="N131" t="str">
        <v>#ERROR: User session not authenticated</v>
      </c>
      <c r="O131" t="str">
        <v>#ERROR: User session not authenticated</v>
      </c>
      <c r="P131" t="str">
        <v>#ERROR: User session not authenticated</v>
      </c>
      <c r="Q131" t="str">
        <v>#ERROR: User session not authenticated</v>
      </c>
      <c r="R131" t="str">
        <v>#ERROR: User session not authenticated</v>
      </c>
      <c r="S131" t="str">
        <v>#ERROR: User session not authenticated</v>
      </c>
      <c r="T131" t="str">
        <v>#ERROR: User session not authenticated</v>
      </c>
      <c r="U131" t="str">
        <v>#ERROR: User session not authenticated</v>
      </c>
      <c r="V131" t="str">
        <v>#ERROR: User session not authenticated</v>
      </c>
      <c r="W131" t="str">
        <v>#ERROR: User session not authenticated</v>
      </c>
      <c r="X131" t="str">
        <v>#ERROR: User session not authenticated</v>
      </c>
      <c r="Y131" t="str">
        <v>#ERROR: User session not authenticated</v>
      </c>
      <c r="Z131" t="str">
        <v>#ERROR: User session not authenticated</v>
      </c>
      <c r="AA131" t="str">
        <v>#ERROR: User session not authenticated</v>
      </c>
      <c r="AB131" t="str">
        <v>#ERROR: User session not authenticated</v>
      </c>
      <c r="AC131" t="str">
        <v>#ERROR: User session not authenticated</v>
      </c>
      <c r="AD131" t="str">
        <v>#ERROR: User session not authenticated</v>
      </c>
      <c r="AE131" t="str">
        <v>#ERROR: User session not authenticated</v>
      </c>
      <c r="AF131" t="str">
        <v>#ERROR: User session not authenticated</v>
      </c>
      <c r="AG131" t="str">
        <v>#ERROR: User session not authenticated</v>
      </c>
      <c r="AH131" t="str">
        <v>#ERROR: User session not authenticated</v>
      </c>
      <c r="AI131" t="str">
        <v>#ERROR: User session not authenticated</v>
      </c>
      <c r="AJ131" t="str">
        <v>#ERROR: User session not authenticated</v>
      </c>
    </row>
    <row r="132" spans="5:36" x14ac:dyDescent="0.25">
      <c r="E132" t="str">
        <v>#ERROR: User session not authenticated</v>
      </c>
      <c r="F132" t="str">
        <v>#ERROR: User session not authenticated</v>
      </c>
      <c r="G132" t="str">
        <v>#ERROR: User session not authenticated</v>
      </c>
      <c r="H132" t="str">
        <v>#ERROR: User session not authenticated</v>
      </c>
      <c r="I132" t="str">
        <v>#ERROR: User session not authenticated</v>
      </c>
      <c r="J132" t="str">
        <v>#ERROR: User session not authenticated</v>
      </c>
      <c r="K132" t="str">
        <v>#ERROR: User session not authenticated</v>
      </c>
      <c r="L132" t="str">
        <v>#ERROR: User session not authenticated</v>
      </c>
      <c r="M132" t="str">
        <v>#ERROR: User session not authenticated</v>
      </c>
      <c r="N132" t="str">
        <v>#ERROR: User session not authenticated</v>
      </c>
      <c r="O132" t="str">
        <v>#ERROR: User session not authenticated</v>
      </c>
      <c r="P132" t="str">
        <v>#ERROR: User session not authenticated</v>
      </c>
      <c r="Q132" t="str">
        <v>#ERROR: User session not authenticated</v>
      </c>
      <c r="R132" t="str">
        <v>#ERROR: User session not authenticated</v>
      </c>
      <c r="S132" t="str">
        <v>#ERROR: User session not authenticated</v>
      </c>
      <c r="T132" t="str">
        <v>#ERROR: User session not authenticated</v>
      </c>
      <c r="U132" t="str">
        <v>#ERROR: User session not authenticated</v>
      </c>
      <c r="V132" t="str">
        <v>#ERROR: User session not authenticated</v>
      </c>
      <c r="W132" t="str">
        <v>#ERROR: User session not authenticated</v>
      </c>
      <c r="X132" t="str">
        <v>#ERROR: User session not authenticated</v>
      </c>
      <c r="Y132" t="str">
        <v>#ERROR: User session not authenticated</v>
      </c>
      <c r="Z132" t="str">
        <v>#ERROR: User session not authenticated</v>
      </c>
      <c r="AA132" t="str">
        <v>#ERROR: User session not authenticated</v>
      </c>
      <c r="AB132" t="str">
        <v>#ERROR: User session not authenticated</v>
      </c>
      <c r="AC132" t="str">
        <v>#ERROR: User session not authenticated</v>
      </c>
      <c r="AD132" t="str">
        <v>#ERROR: User session not authenticated</v>
      </c>
      <c r="AE132" t="str">
        <v>#ERROR: User session not authenticated</v>
      </c>
      <c r="AF132" t="str">
        <v>#ERROR: User session not authenticated</v>
      </c>
      <c r="AG132" t="str">
        <v>#ERROR: User session not authenticated</v>
      </c>
      <c r="AH132" t="str">
        <v>#ERROR: User session not authenticated</v>
      </c>
      <c r="AI132" t="str">
        <v>#ERROR: User session not authenticated</v>
      </c>
      <c r="AJ132" t="str">
        <v>#ERROR: User session not authenticated</v>
      </c>
    </row>
    <row r="133" spans="5:36" x14ac:dyDescent="0.25">
      <c r="E133" t="str">
        <v>#ERROR: User session not authenticated</v>
      </c>
      <c r="F133" t="str">
        <v>#ERROR: User session not authenticated</v>
      </c>
      <c r="G133" t="str">
        <v>#ERROR: User session not authenticated</v>
      </c>
      <c r="H133" t="str">
        <v>#ERROR: User session not authenticated</v>
      </c>
      <c r="I133" t="str">
        <v>#ERROR: User session not authenticated</v>
      </c>
      <c r="J133" t="str">
        <v>#ERROR: User session not authenticated</v>
      </c>
      <c r="K133" t="str">
        <v>#ERROR: User session not authenticated</v>
      </c>
      <c r="L133" t="str">
        <v>#ERROR: User session not authenticated</v>
      </c>
      <c r="M133" t="str">
        <v>#ERROR: User session not authenticated</v>
      </c>
      <c r="N133" t="str">
        <v>#ERROR: User session not authenticated</v>
      </c>
      <c r="O133" t="str">
        <v>#ERROR: User session not authenticated</v>
      </c>
      <c r="P133" t="str">
        <v>#ERROR: User session not authenticated</v>
      </c>
      <c r="Q133" t="str">
        <v>#ERROR: User session not authenticated</v>
      </c>
      <c r="R133" t="str">
        <v>#ERROR: User session not authenticated</v>
      </c>
      <c r="S133" t="str">
        <v>#ERROR: User session not authenticated</v>
      </c>
      <c r="T133" t="str">
        <v>#ERROR: User session not authenticated</v>
      </c>
      <c r="U133" t="str">
        <v>#ERROR: User session not authenticated</v>
      </c>
      <c r="V133" t="str">
        <v>#ERROR: User session not authenticated</v>
      </c>
      <c r="W133" t="str">
        <v>#ERROR: User session not authenticated</v>
      </c>
      <c r="X133" t="str">
        <v>#ERROR: User session not authenticated</v>
      </c>
      <c r="Y133" t="str">
        <v>#ERROR: User session not authenticated</v>
      </c>
      <c r="Z133" t="str">
        <v>#ERROR: User session not authenticated</v>
      </c>
      <c r="AA133" t="str">
        <v>#ERROR: User session not authenticated</v>
      </c>
      <c r="AB133" t="str">
        <v>#ERROR: User session not authenticated</v>
      </c>
      <c r="AC133" t="str">
        <v>#ERROR: User session not authenticated</v>
      </c>
      <c r="AD133" t="str">
        <v>#ERROR: User session not authenticated</v>
      </c>
      <c r="AE133" t="str">
        <v>#ERROR: User session not authenticated</v>
      </c>
      <c r="AF133" t="str">
        <v>#ERROR: User session not authenticated</v>
      </c>
      <c r="AG133" t="str">
        <v>#ERROR: User session not authenticated</v>
      </c>
      <c r="AH133" t="str">
        <v>#ERROR: User session not authenticated</v>
      </c>
      <c r="AI133" t="str">
        <v>#ERROR: User session not authenticated</v>
      </c>
      <c r="AJ133" t="str">
        <v>#ERROR: User session not authenticated</v>
      </c>
    </row>
    <row r="134" spans="5:36" x14ac:dyDescent="0.25">
      <c r="E134" t="str">
        <v>#ERROR: User session not authenticated</v>
      </c>
      <c r="F134" t="str">
        <v>#ERROR: User session not authenticated</v>
      </c>
      <c r="G134" t="str">
        <v>#ERROR: User session not authenticated</v>
      </c>
      <c r="H134" t="str">
        <v>#ERROR: User session not authenticated</v>
      </c>
      <c r="I134" t="str">
        <v>#ERROR: User session not authenticated</v>
      </c>
      <c r="J134" t="str">
        <v>#ERROR: User session not authenticated</v>
      </c>
      <c r="K134" t="str">
        <v>#ERROR: User session not authenticated</v>
      </c>
      <c r="L134" t="str">
        <v>#ERROR: User session not authenticated</v>
      </c>
      <c r="M134" t="str">
        <v>#ERROR: User session not authenticated</v>
      </c>
      <c r="N134" t="str">
        <v>#ERROR: User session not authenticated</v>
      </c>
      <c r="O134" t="str">
        <v>#ERROR: User session not authenticated</v>
      </c>
      <c r="P134" t="str">
        <v>#ERROR: User session not authenticated</v>
      </c>
      <c r="Q134" t="str">
        <v>#ERROR: User session not authenticated</v>
      </c>
      <c r="R134" t="str">
        <v>#ERROR: User session not authenticated</v>
      </c>
      <c r="S134" t="str">
        <v>#ERROR: User session not authenticated</v>
      </c>
      <c r="T134" t="str">
        <v>#ERROR: User session not authenticated</v>
      </c>
      <c r="U134" t="str">
        <v>#ERROR: User session not authenticated</v>
      </c>
      <c r="V134" t="str">
        <v>#ERROR: User session not authenticated</v>
      </c>
      <c r="W134" t="str">
        <v>#ERROR: User session not authenticated</v>
      </c>
      <c r="X134" t="str">
        <v>#ERROR: User session not authenticated</v>
      </c>
      <c r="Y134" t="str">
        <v>#ERROR: User session not authenticated</v>
      </c>
      <c r="Z134" t="str">
        <v>#ERROR: User session not authenticated</v>
      </c>
      <c r="AA134" t="str">
        <v>#ERROR: User session not authenticated</v>
      </c>
      <c r="AB134" t="str">
        <v>#ERROR: User session not authenticated</v>
      </c>
      <c r="AC134" t="str">
        <v>#ERROR: User session not authenticated</v>
      </c>
      <c r="AD134" t="str">
        <v>#ERROR: User session not authenticated</v>
      </c>
      <c r="AE134" t="str">
        <v>#ERROR: User session not authenticated</v>
      </c>
      <c r="AF134" t="str">
        <v>#ERROR: User session not authenticated</v>
      </c>
      <c r="AG134" t="str">
        <v>#ERROR: User session not authenticated</v>
      </c>
      <c r="AH134" t="str">
        <v>#ERROR: User session not authenticated</v>
      </c>
      <c r="AI134" t="str">
        <v>#ERROR: User session not authenticated</v>
      </c>
      <c r="AJ134" t="str">
        <v>#ERROR: User session not authenticated</v>
      </c>
    </row>
    <row r="135" spans="5:36" x14ac:dyDescent="0.25">
      <c r="E135" t="str">
        <v>#ERROR: User session not authenticated</v>
      </c>
      <c r="F135" t="str">
        <v>#ERROR: User session not authenticated</v>
      </c>
      <c r="G135" t="str">
        <v>#ERROR: User session not authenticated</v>
      </c>
      <c r="H135" t="str">
        <v>#ERROR: User session not authenticated</v>
      </c>
      <c r="I135" t="str">
        <v>#ERROR: User session not authenticated</v>
      </c>
      <c r="J135" t="str">
        <v>#ERROR: User session not authenticated</v>
      </c>
      <c r="K135" t="str">
        <v>#ERROR: User session not authenticated</v>
      </c>
      <c r="L135" t="str">
        <v>#ERROR: User session not authenticated</v>
      </c>
      <c r="M135" t="str">
        <v>#ERROR: User session not authenticated</v>
      </c>
      <c r="N135" t="str">
        <v>#ERROR: User session not authenticated</v>
      </c>
      <c r="O135" t="str">
        <v>#ERROR: User session not authenticated</v>
      </c>
      <c r="P135" t="str">
        <v>#ERROR: User session not authenticated</v>
      </c>
      <c r="Q135" t="str">
        <v>#ERROR: User session not authenticated</v>
      </c>
      <c r="R135" t="str">
        <v>#ERROR: User session not authenticated</v>
      </c>
      <c r="S135" t="str">
        <v>#ERROR: User session not authenticated</v>
      </c>
      <c r="T135" t="str">
        <v>#ERROR: User session not authenticated</v>
      </c>
      <c r="U135" t="str">
        <v>#ERROR: User session not authenticated</v>
      </c>
      <c r="V135" t="str">
        <v>#ERROR: User session not authenticated</v>
      </c>
      <c r="W135" t="str">
        <v>#ERROR: User session not authenticated</v>
      </c>
      <c r="X135" t="str">
        <v>#ERROR: User session not authenticated</v>
      </c>
      <c r="Y135" t="str">
        <v>#ERROR: User session not authenticated</v>
      </c>
      <c r="Z135" t="str">
        <v>#ERROR: User session not authenticated</v>
      </c>
      <c r="AA135" t="str">
        <v>#ERROR: User session not authenticated</v>
      </c>
      <c r="AB135" t="str">
        <v>#ERROR: User session not authenticated</v>
      </c>
      <c r="AC135" t="str">
        <v>#ERROR: User session not authenticated</v>
      </c>
      <c r="AD135" t="str">
        <v>#ERROR: User session not authenticated</v>
      </c>
      <c r="AE135" t="str">
        <v>#ERROR: User session not authenticated</v>
      </c>
      <c r="AF135" t="str">
        <v>#ERROR: User session not authenticated</v>
      </c>
      <c r="AG135" t="str">
        <v>#ERROR: User session not authenticated</v>
      </c>
      <c r="AH135" t="str">
        <v>#ERROR: User session not authenticated</v>
      </c>
      <c r="AI135" t="str">
        <v>#ERROR: User session not authenticated</v>
      </c>
      <c r="AJ135" t="str">
        <v>#ERROR: User session not authenticated</v>
      </c>
    </row>
    <row r="136" spans="5:36" x14ac:dyDescent="0.25">
      <c r="E136" t="str">
        <v>#ERROR: User session not authenticated</v>
      </c>
      <c r="F136" t="str">
        <v>#ERROR: User session not authenticated</v>
      </c>
      <c r="G136" t="str">
        <v>#ERROR: User session not authenticated</v>
      </c>
      <c r="H136" t="str">
        <v>#ERROR: User session not authenticated</v>
      </c>
      <c r="I136" t="str">
        <v>#ERROR: User session not authenticated</v>
      </c>
      <c r="J136" t="str">
        <v>#ERROR: User session not authenticated</v>
      </c>
      <c r="K136" t="str">
        <v>#ERROR: User session not authenticated</v>
      </c>
      <c r="L136" t="str">
        <v>#ERROR: User session not authenticated</v>
      </c>
      <c r="M136" t="str">
        <v>#ERROR: User session not authenticated</v>
      </c>
      <c r="N136" t="str">
        <v>#ERROR: User session not authenticated</v>
      </c>
      <c r="O136" t="str">
        <v>#ERROR: User session not authenticated</v>
      </c>
      <c r="P136" t="str">
        <v>#ERROR: User session not authenticated</v>
      </c>
      <c r="Q136" t="str">
        <v>#ERROR: User session not authenticated</v>
      </c>
      <c r="R136" t="str">
        <v>#ERROR: User session not authenticated</v>
      </c>
      <c r="S136" t="str">
        <v>#ERROR: User session not authenticated</v>
      </c>
      <c r="T136" t="str">
        <v>#ERROR: User session not authenticated</v>
      </c>
      <c r="U136" t="str">
        <v>#ERROR: User session not authenticated</v>
      </c>
      <c r="V136" t="str">
        <v>#ERROR: User session not authenticated</v>
      </c>
      <c r="W136" t="str">
        <v>#ERROR: User session not authenticated</v>
      </c>
      <c r="X136" t="str">
        <v>#ERROR: User session not authenticated</v>
      </c>
      <c r="Y136" t="str">
        <v>#ERROR: User session not authenticated</v>
      </c>
      <c r="Z136" t="str">
        <v>#ERROR: User session not authenticated</v>
      </c>
      <c r="AA136" t="str">
        <v>#ERROR: User session not authenticated</v>
      </c>
      <c r="AB136" t="str">
        <v>#ERROR: User session not authenticated</v>
      </c>
      <c r="AC136" t="str">
        <v>#ERROR: User session not authenticated</v>
      </c>
      <c r="AD136" t="str">
        <v>#ERROR: User session not authenticated</v>
      </c>
      <c r="AE136" t="str">
        <v>#ERROR: User session not authenticated</v>
      </c>
      <c r="AF136" t="str">
        <v>#ERROR: User session not authenticated</v>
      </c>
      <c r="AG136" t="str">
        <v>#ERROR: User session not authenticated</v>
      </c>
      <c r="AH136" t="str">
        <v>#ERROR: User session not authenticated</v>
      </c>
      <c r="AI136" t="str">
        <v>#ERROR: User session not authenticated</v>
      </c>
      <c r="AJ136" t="str">
        <v>#ERROR: User session not authenticated</v>
      </c>
    </row>
    <row r="137" spans="5:36" x14ac:dyDescent="0.25">
      <c r="E137" t="str">
        <v>#ERROR: User session not authenticated</v>
      </c>
      <c r="F137" t="str">
        <v>#ERROR: User session not authenticated</v>
      </c>
      <c r="G137" t="str">
        <v>#ERROR: User session not authenticated</v>
      </c>
      <c r="H137" t="str">
        <v>#ERROR: User session not authenticated</v>
      </c>
      <c r="I137" t="str">
        <v>#ERROR: User session not authenticated</v>
      </c>
      <c r="J137" t="str">
        <v>#ERROR: User session not authenticated</v>
      </c>
      <c r="K137" t="str">
        <v>#ERROR: User session not authenticated</v>
      </c>
      <c r="L137" t="str">
        <v>#ERROR: User session not authenticated</v>
      </c>
      <c r="M137" t="str">
        <v>#ERROR: User session not authenticated</v>
      </c>
      <c r="N137" t="str">
        <v>#ERROR: User session not authenticated</v>
      </c>
      <c r="O137" t="str">
        <v>#ERROR: User session not authenticated</v>
      </c>
      <c r="P137" t="str">
        <v>#ERROR: User session not authenticated</v>
      </c>
      <c r="Q137" t="str">
        <v>#ERROR: User session not authenticated</v>
      </c>
      <c r="R137" t="str">
        <v>#ERROR: User session not authenticated</v>
      </c>
      <c r="S137" t="str">
        <v>#ERROR: User session not authenticated</v>
      </c>
      <c r="T137" t="str">
        <v>#ERROR: User session not authenticated</v>
      </c>
      <c r="U137" t="str">
        <v>#ERROR: User session not authenticated</v>
      </c>
      <c r="V137" t="str">
        <v>#ERROR: User session not authenticated</v>
      </c>
      <c r="W137" t="str">
        <v>#ERROR: User session not authenticated</v>
      </c>
      <c r="X137" t="str">
        <v>#ERROR: User session not authenticated</v>
      </c>
      <c r="Y137" t="str">
        <v>#ERROR: User session not authenticated</v>
      </c>
      <c r="Z137" t="str">
        <v>#ERROR: User session not authenticated</v>
      </c>
      <c r="AA137" t="str">
        <v>#ERROR: User session not authenticated</v>
      </c>
      <c r="AB137" t="str">
        <v>#ERROR: User session not authenticated</v>
      </c>
      <c r="AC137" t="str">
        <v>#ERROR: User session not authenticated</v>
      </c>
      <c r="AD137" t="str">
        <v>#ERROR: User session not authenticated</v>
      </c>
      <c r="AE137" t="str">
        <v>#ERROR: User session not authenticated</v>
      </c>
      <c r="AF137" t="str">
        <v>#ERROR: User session not authenticated</v>
      </c>
      <c r="AG137" t="str">
        <v>#ERROR: User session not authenticated</v>
      </c>
      <c r="AH137" t="str">
        <v>#ERROR: User session not authenticated</v>
      </c>
      <c r="AI137" t="str">
        <v>#ERROR: User session not authenticated</v>
      </c>
      <c r="AJ137" t="str">
        <v>#ERROR: User session not authenticated</v>
      </c>
    </row>
    <row r="138" spans="5:36" x14ac:dyDescent="0.25">
      <c r="E138" t="str">
        <v>#ERROR: User session not authenticated</v>
      </c>
      <c r="F138" t="str">
        <v>#ERROR: User session not authenticated</v>
      </c>
      <c r="G138" t="str">
        <v>#ERROR: User session not authenticated</v>
      </c>
      <c r="H138" t="str">
        <v>#ERROR: User session not authenticated</v>
      </c>
      <c r="I138" t="str">
        <v>#ERROR: User session not authenticated</v>
      </c>
      <c r="J138" t="str">
        <v>#ERROR: User session not authenticated</v>
      </c>
      <c r="K138" t="str">
        <v>#ERROR: User session not authenticated</v>
      </c>
      <c r="L138" t="str">
        <v>#ERROR: User session not authenticated</v>
      </c>
      <c r="M138" t="str">
        <v>#ERROR: User session not authenticated</v>
      </c>
      <c r="N138" t="str">
        <v>#ERROR: User session not authenticated</v>
      </c>
      <c r="O138" t="str">
        <v>#ERROR: User session not authenticated</v>
      </c>
      <c r="P138" t="str">
        <v>#ERROR: User session not authenticated</v>
      </c>
      <c r="Q138" t="str">
        <v>#ERROR: User session not authenticated</v>
      </c>
      <c r="R138" t="str">
        <v>#ERROR: User session not authenticated</v>
      </c>
      <c r="S138" t="str">
        <v>#ERROR: User session not authenticated</v>
      </c>
      <c r="T138" t="str">
        <v>#ERROR: User session not authenticated</v>
      </c>
      <c r="U138" t="str">
        <v>#ERROR: User session not authenticated</v>
      </c>
      <c r="V138" t="str">
        <v>#ERROR: User session not authenticated</v>
      </c>
      <c r="W138" t="str">
        <v>#ERROR: User session not authenticated</v>
      </c>
      <c r="X138" t="str">
        <v>#ERROR: User session not authenticated</v>
      </c>
      <c r="Y138" t="str">
        <v>#ERROR: User session not authenticated</v>
      </c>
      <c r="Z138" t="str">
        <v>#ERROR: User session not authenticated</v>
      </c>
      <c r="AA138" t="str">
        <v>#ERROR: User session not authenticated</v>
      </c>
      <c r="AB138" t="str">
        <v>#ERROR: User session not authenticated</v>
      </c>
      <c r="AC138" t="str">
        <v>#ERROR: User session not authenticated</v>
      </c>
      <c r="AD138" t="str">
        <v>#ERROR: User session not authenticated</v>
      </c>
      <c r="AE138" t="str">
        <v>#ERROR: User session not authenticated</v>
      </c>
      <c r="AF138" t="str">
        <v>#ERROR: User session not authenticated</v>
      </c>
      <c r="AG138" t="str">
        <v>#ERROR: User session not authenticated</v>
      </c>
      <c r="AH138" t="str">
        <v>#ERROR: User session not authenticated</v>
      </c>
      <c r="AI138" t="str">
        <v>#ERROR: User session not authenticated</v>
      </c>
      <c r="AJ138" t="str">
        <v>#ERROR: User session not authenticated</v>
      </c>
    </row>
    <row r="139" spans="5:36" x14ac:dyDescent="0.25">
      <c r="E139" t="str">
        <v>#ERROR: User session not authenticated</v>
      </c>
      <c r="F139" t="str">
        <v>#ERROR: User session not authenticated</v>
      </c>
      <c r="G139" t="str">
        <v>#ERROR: User session not authenticated</v>
      </c>
      <c r="H139" t="str">
        <v>#ERROR: User session not authenticated</v>
      </c>
      <c r="I139" t="str">
        <v>#ERROR: User session not authenticated</v>
      </c>
      <c r="J139" t="str">
        <v>#ERROR: User session not authenticated</v>
      </c>
      <c r="K139" t="str">
        <v>#ERROR: User session not authenticated</v>
      </c>
      <c r="L139" t="str">
        <v>#ERROR: User session not authenticated</v>
      </c>
      <c r="M139" t="str">
        <v>#ERROR: User session not authenticated</v>
      </c>
      <c r="N139" t="str">
        <v>#ERROR: User session not authenticated</v>
      </c>
      <c r="O139" t="str">
        <v>#ERROR: User session not authenticated</v>
      </c>
      <c r="P139" t="str">
        <v>#ERROR: User session not authenticated</v>
      </c>
      <c r="Q139" t="str">
        <v>#ERROR: User session not authenticated</v>
      </c>
      <c r="R139" t="str">
        <v>#ERROR: User session not authenticated</v>
      </c>
      <c r="S139" t="str">
        <v>#ERROR: User session not authenticated</v>
      </c>
      <c r="T139" t="str">
        <v>#ERROR: User session not authenticated</v>
      </c>
      <c r="U139" t="str">
        <v>#ERROR: User session not authenticated</v>
      </c>
      <c r="V139" t="str">
        <v>#ERROR: User session not authenticated</v>
      </c>
      <c r="W139" t="str">
        <v>#ERROR: User session not authenticated</v>
      </c>
      <c r="X139" t="str">
        <v>#ERROR: User session not authenticated</v>
      </c>
      <c r="Y139" t="str">
        <v>#ERROR: User session not authenticated</v>
      </c>
      <c r="Z139" t="str">
        <v>#ERROR: User session not authenticated</v>
      </c>
      <c r="AA139" t="str">
        <v>#ERROR: User session not authenticated</v>
      </c>
      <c r="AB139" t="str">
        <v>#ERROR: User session not authenticated</v>
      </c>
      <c r="AC139" t="str">
        <v>#ERROR: User session not authenticated</v>
      </c>
      <c r="AD139" t="str">
        <v>#ERROR: User session not authenticated</v>
      </c>
      <c r="AE139" t="str">
        <v>#ERROR: User session not authenticated</v>
      </c>
      <c r="AF139" t="str">
        <v>#ERROR: User session not authenticated</v>
      </c>
      <c r="AG139" t="str">
        <v>#ERROR: User session not authenticated</v>
      </c>
      <c r="AH139" t="str">
        <v>#ERROR: User session not authenticated</v>
      </c>
      <c r="AI139" t="str">
        <v>#ERROR: User session not authenticated</v>
      </c>
      <c r="AJ139" t="str">
        <v>#ERROR: User session not authenticated</v>
      </c>
    </row>
    <row r="140" spans="5:36" x14ac:dyDescent="0.25">
      <c r="E140" t="str">
        <v>#ERROR: User session not authenticated</v>
      </c>
      <c r="F140" t="str">
        <v>#ERROR: User session not authenticated</v>
      </c>
      <c r="G140" t="str">
        <v>#ERROR: User session not authenticated</v>
      </c>
      <c r="H140" t="str">
        <v>#ERROR: User session not authenticated</v>
      </c>
      <c r="I140" t="str">
        <v>#ERROR: User session not authenticated</v>
      </c>
      <c r="J140" t="str">
        <v>#ERROR: User session not authenticated</v>
      </c>
      <c r="K140" t="str">
        <v>#ERROR: User session not authenticated</v>
      </c>
      <c r="L140" t="str">
        <v>#ERROR: User session not authenticated</v>
      </c>
      <c r="M140" t="str">
        <v>#ERROR: User session not authenticated</v>
      </c>
      <c r="N140" t="str">
        <v>#ERROR: User session not authenticated</v>
      </c>
      <c r="O140" t="str">
        <v>#ERROR: User session not authenticated</v>
      </c>
      <c r="P140" t="str">
        <v>#ERROR: User session not authenticated</v>
      </c>
      <c r="Q140" t="str">
        <v>#ERROR: User session not authenticated</v>
      </c>
      <c r="R140" t="str">
        <v>#ERROR: User session not authenticated</v>
      </c>
      <c r="S140" t="str">
        <v>#ERROR: User session not authenticated</v>
      </c>
      <c r="T140" t="str">
        <v>#ERROR: User session not authenticated</v>
      </c>
      <c r="U140" t="str">
        <v>#ERROR: User session not authenticated</v>
      </c>
      <c r="V140" t="str">
        <v>#ERROR: User session not authenticated</v>
      </c>
      <c r="W140" t="str">
        <v>#ERROR: User session not authenticated</v>
      </c>
      <c r="X140" t="str">
        <v>#ERROR: User session not authenticated</v>
      </c>
      <c r="Y140" t="str">
        <v>#ERROR: User session not authenticated</v>
      </c>
      <c r="Z140" t="str">
        <v>#ERROR: User session not authenticated</v>
      </c>
      <c r="AA140" t="str">
        <v>#ERROR: User session not authenticated</v>
      </c>
      <c r="AB140" t="str">
        <v>#ERROR: User session not authenticated</v>
      </c>
      <c r="AC140" t="str">
        <v>#ERROR: User session not authenticated</v>
      </c>
      <c r="AD140" t="str">
        <v>#ERROR: User session not authenticated</v>
      </c>
      <c r="AE140" t="str">
        <v>#ERROR: User session not authenticated</v>
      </c>
      <c r="AF140" t="str">
        <v>#ERROR: User session not authenticated</v>
      </c>
      <c r="AG140" t="str">
        <v>#ERROR: User session not authenticated</v>
      </c>
      <c r="AH140" t="str">
        <v>#ERROR: User session not authenticated</v>
      </c>
      <c r="AI140" t="str">
        <v>#ERROR: User session not authenticated</v>
      </c>
      <c r="AJ140" t="str">
        <v>#ERROR: User session not authenticated</v>
      </c>
    </row>
    <row r="141" spans="5:36" x14ac:dyDescent="0.25">
      <c r="E141" t="str">
        <v>#ERROR: User session not authenticated</v>
      </c>
      <c r="F141" t="str">
        <v>#ERROR: User session not authenticated</v>
      </c>
      <c r="G141" t="str">
        <v>#ERROR: User session not authenticated</v>
      </c>
      <c r="H141" t="str">
        <v>#ERROR: User session not authenticated</v>
      </c>
      <c r="I141" t="str">
        <v>#ERROR: User session not authenticated</v>
      </c>
      <c r="J141" t="str">
        <v>#ERROR: User session not authenticated</v>
      </c>
      <c r="K141" t="str">
        <v>#ERROR: User session not authenticated</v>
      </c>
      <c r="L141" t="str">
        <v>#ERROR: User session not authenticated</v>
      </c>
      <c r="M141" t="str">
        <v>#ERROR: User session not authenticated</v>
      </c>
      <c r="N141" t="str">
        <v>#ERROR: User session not authenticated</v>
      </c>
      <c r="O141" t="str">
        <v>#ERROR: User session not authenticated</v>
      </c>
      <c r="P141" t="str">
        <v>#ERROR: User session not authenticated</v>
      </c>
      <c r="Q141" t="str">
        <v>#ERROR: User session not authenticated</v>
      </c>
      <c r="R141" t="str">
        <v>#ERROR: User session not authenticated</v>
      </c>
      <c r="S141" t="str">
        <v>#ERROR: User session not authenticated</v>
      </c>
      <c r="T141" t="str">
        <v>#ERROR: User session not authenticated</v>
      </c>
      <c r="U141" t="str">
        <v>#ERROR: User session not authenticated</v>
      </c>
      <c r="V141" t="str">
        <v>#ERROR: User session not authenticated</v>
      </c>
      <c r="W141" t="str">
        <v>#ERROR: User session not authenticated</v>
      </c>
      <c r="X141" t="str">
        <v>#ERROR: User session not authenticated</v>
      </c>
      <c r="Y141" t="str">
        <v>#ERROR: User session not authenticated</v>
      </c>
      <c r="Z141" t="str">
        <v>#ERROR: User session not authenticated</v>
      </c>
      <c r="AA141" t="str">
        <v>#ERROR: User session not authenticated</v>
      </c>
      <c r="AB141" t="str">
        <v>#ERROR: User session not authenticated</v>
      </c>
      <c r="AC141" t="str">
        <v>#ERROR: User session not authenticated</v>
      </c>
      <c r="AD141" t="str">
        <v>#ERROR: User session not authenticated</v>
      </c>
      <c r="AE141" t="str">
        <v>#ERROR: User session not authenticated</v>
      </c>
      <c r="AF141" t="str">
        <v>#ERROR: User session not authenticated</v>
      </c>
      <c r="AG141" t="str">
        <v>#ERROR: User session not authenticated</v>
      </c>
      <c r="AH141" t="str">
        <v>#ERROR: User session not authenticated</v>
      </c>
      <c r="AI141" t="str">
        <v>#ERROR: User session not authenticated</v>
      </c>
      <c r="AJ141" t="str">
        <v>#ERROR: User session not authenticated</v>
      </c>
    </row>
    <row r="142" spans="5:36" x14ac:dyDescent="0.25">
      <c r="E142" t="str">
        <v>#ERROR: User session not authenticated</v>
      </c>
      <c r="F142" t="str">
        <v>#ERROR: User session not authenticated</v>
      </c>
      <c r="G142" t="str">
        <v>#ERROR: User session not authenticated</v>
      </c>
      <c r="H142" t="str">
        <v>#ERROR: User session not authenticated</v>
      </c>
      <c r="I142" t="str">
        <v>#ERROR: User session not authenticated</v>
      </c>
      <c r="J142" t="str">
        <v>#ERROR: User session not authenticated</v>
      </c>
      <c r="K142" t="str">
        <v>#ERROR: User session not authenticated</v>
      </c>
      <c r="L142" t="str">
        <v>#ERROR: User session not authenticated</v>
      </c>
      <c r="M142" t="str">
        <v>#ERROR: User session not authenticated</v>
      </c>
      <c r="N142" t="str">
        <v>#ERROR: User session not authenticated</v>
      </c>
      <c r="O142" t="str">
        <v>#ERROR: User session not authenticated</v>
      </c>
      <c r="P142" t="str">
        <v>#ERROR: User session not authenticated</v>
      </c>
      <c r="Q142" t="str">
        <v>#ERROR: User session not authenticated</v>
      </c>
      <c r="R142" t="str">
        <v>#ERROR: User session not authenticated</v>
      </c>
      <c r="S142" t="str">
        <v>#ERROR: User session not authenticated</v>
      </c>
      <c r="T142" t="str">
        <v>#ERROR: User session not authenticated</v>
      </c>
      <c r="U142" t="str">
        <v>#ERROR: User session not authenticated</v>
      </c>
      <c r="V142" t="str">
        <v>#ERROR: User session not authenticated</v>
      </c>
      <c r="W142" t="str">
        <v>#ERROR: User session not authenticated</v>
      </c>
      <c r="X142" t="str">
        <v>#ERROR: User session not authenticated</v>
      </c>
      <c r="Y142" t="str">
        <v>#ERROR: User session not authenticated</v>
      </c>
      <c r="Z142" t="str">
        <v>#ERROR: User session not authenticated</v>
      </c>
      <c r="AA142" t="str">
        <v>#ERROR: User session not authenticated</v>
      </c>
      <c r="AB142" t="str">
        <v>#ERROR: User session not authenticated</v>
      </c>
      <c r="AC142" t="str">
        <v>#ERROR: User session not authenticated</v>
      </c>
      <c r="AD142" t="str">
        <v>#ERROR: User session not authenticated</v>
      </c>
      <c r="AE142" t="str">
        <v>#ERROR: User session not authenticated</v>
      </c>
      <c r="AF142" t="str">
        <v>#ERROR: User session not authenticated</v>
      </c>
      <c r="AG142" t="str">
        <v>#ERROR: User session not authenticated</v>
      </c>
      <c r="AH142" t="str">
        <v>#ERROR: User session not authenticated</v>
      </c>
      <c r="AI142" t="str">
        <v>#ERROR: User session not authenticated</v>
      </c>
      <c r="AJ142" t="str">
        <v>#ERROR: User session not authenticated</v>
      </c>
    </row>
    <row r="143" spans="5:36" x14ac:dyDescent="0.25">
      <c r="E143" t="str">
        <v>#ERROR: User session not authenticated</v>
      </c>
      <c r="F143" t="str">
        <v>#ERROR: User session not authenticated</v>
      </c>
      <c r="G143" t="str">
        <v>#ERROR: User session not authenticated</v>
      </c>
      <c r="H143" t="str">
        <v>#ERROR: User session not authenticated</v>
      </c>
      <c r="I143" t="str">
        <v>#ERROR: User session not authenticated</v>
      </c>
      <c r="J143" t="str">
        <v>#ERROR: User session not authenticated</v>
      </c>
      <c r="K143" t="str">
        <v>#ERROR: User session not authenticated</v>
      </c>
      <c r="L143" t="str">
        <v>#ERROR: User session not authenticated</v>
      </c>
      <c r="M143" t="str">
        <v>#ERROR: User session not authenticated</v>
      </c>
      <c r="N143" t="str">
        <v>#ERROR: User session not authenticated</v>
      </c>
      <c r="O143" t="str">
        <v>#ERROR: User session not authenticated</v>
      </c>
      <c r="P143" t="str">
        <v>#ERROR: User session not authenticated</v>
      </c>
      <c r="Q143" t="str">
        <v>#ERROR: User session not authenticated</v>
      </c>
      <c r="R143" t="str">
        <v>#ERROR: User session not authenticated</v>
      </c>
      <c r="S143" t="str">
        <v>#ERROR: User session not authenticated</v>
      </c>
      <c r="T143" t="str">
        <v>#ERROR: User session not authenticated</v>
      </c>
      <c r="U143" t="str">
        <v>#ERROR: User session not authenticated</v>
      </c>
      <c r="V143" t="str">
        <v>#ERROR: User session not authenticated</v>
      </c>
      <c r="W143" t="str">
        <v>#ERROR: User session not authenticated</v>
      </c>
      <c r="X143" t="str">
        <v>#ERROR: User session not authenticated</v>
      </c>
      <c r="Y143" t="str">
        <v>#ERROR: User session not authenticated</v>
      </c>
      <c r="Z143" t="str">
        <v>#ERROR: User session not authenticated</v>
      </c>
      <c r="AA143" t="str">
        <v>#ERROR: User session not authenticated</v>
      </c>
      <c r="AB143" t="str">
        <v>#ERROR: User session not authenticated</v>
      </c>
      <c r="AC143" t="str">
        <v>#ERROR: User session not authenticated</v>
      </c>
      <c r="AD143" t="str">
        <v>#ERROR: User session not authenticated</v>
      </c>
      <c r="AE143" t="str">
        <v>#ERROR: User session not authenticated</v>
      </c>
      <c r="AF143" t="str">
        <v>#ERROR: User session not authenticated</v>
      </c>
      <c r="AG143" t="str">
        <v>#ERROR: User session not authenticated</v>
      </c>
      <c r="AH143" t="str">
        <v>#ERROR: User session not authenticated</v>
      </c>
      <c r="AI143" t="str">
        <v>#ERROR: User session not authenticated</v>
      </c>
      <c r="AJ143" t="str">
        <v>#ERROR: User session not authenticated</v>
      </c>
    </row>
    <row r="144" spans="5:36" x14ac:dyDescent="0.25">
      <c r="E144" t="str">
        <v>#ERROR: User session not authenticated</v>
      </c>
      <c r="F144" t="str">
        <v>#ERROR: User session not authenticated</v>
      </c>
      <c r="G144" t="str">
        <v>#ERROR: User session not authenticated</v>
      </c>
      <c r="H144" t="str">
        <v>#ERROR: User session not authenticated</v>
      </c>
      <c r="I144" t="str">
        <v>#ERROR: User session not authenticated</v>
      </c>
      <c r="J144" t="str">
        <v>#ERROR: User session not authenticated</v>
      </c>
      <c r="K144" t="str">
        <v>#ERROR: User session not authenticated</v>
      </c>
      <c r="L144" t="str">
        <v>#ERROR: User session not authenticated</v>
      </c>
      <c r="M144" t="str">
        <v>#ERROR: User session not authenticated</v>
      </c>
      <c r="N144" t="str">
        <v>#ERROR: User session not authenticated</v>
      </c>
      <c r="O144" t="str">
        <v>#ERROR: User session not authenticated</v>
      </c>
      <c r="P144" t="str">
        <v>#ERROR: User session not authenticated</v>
      </c>
      <c r="Q144" t="str">
        <v>#ERROR: User session not authenticated</v>
      </c>
      <c r="R144" t="str">
        <v>#ERROR: User session not authenticated</v>
      </c>
      <c r="S144" t="str">
        <v>#ERROR: User session not authenticated</v>
      </c>
      <c r="T144" t="str">
        <v>#ERROR: User session not authenticated</v>
      </c>
      <c r="U144" t="str">
        <v>#ERROR: User session not authenticated</v>
      </c>
      <c r="V144" t="str">
        <v>#ERROR: User session not authenticated</v>
      </c>
      <c r="W144" t="str">
        <v>#ERROR: User session not authenticated</v>
      </c>
      <c r="X144" t="str">
        <v>#ERROR: User session not authenticated</v>
      </c>
      <c r="Y144" t="str">
        <v>#ERROR: User session not authenticated</v>
      </c>
      <c r="Z144" t="str">
        <v>#ERROR: User session not authenticated</v>
      </c>
      <c r="AA144" t="str">
        <v>#ERROR: User session not authenticated</v>
      </c>
      <c r="AB144" t="str">
        <v>#ERROR: User session not authenticated</v>
      </c>
      <c r="AC144" t="str">
        <v>#ERROR: User session not authenticated</v>
      </c>
      <c r="AD144" t="str">
        <v>#ERROR: User session not authenticated</v>
      </c>
      <c r="AE144" t="str">
        <v>#ERROR: User session not authenticated</v>
      </c>
      <c r="AF144" t="str">
        <v>#ERROR: User session not authenticated</v>
      </c>
      <c r="AG144" t="str">
        <v>#ERROR: User session not authenticated</v>
      </c>
      <c r="AH144" t="str">
        <v>#ERROR: User session not authenticated</v>
      </c>
      <c r="AI144" t="str">
        <v>#ERROR: User session not authenticated</v>
      </c>
      <c r="AJ144" t="str">
        <v>#ERROR: User session not authenticated</v>
      </c>
    </row>
    <row r="145" spans="5:36" x14ac:dyDescent="0.25">
      <c r="E145" t="str">
        <v>#ERROR: User session not authenticated</v>
      </c>
      <c r="F145" t="str">
        <v>#ERROR: User session not authenticated</v>
      </c>
      <c r="G145" t="str">
        <v>#ERROR: User session not authenticated</v>
      </c>
      <c r="H145" t="str">
        <v>#ERROR: User session not authenticated</v>
      </c>
      <c r="I145" t="str">
        <v>#ERROR: User session not authenticated</v>
      </c>
      <c r="J145" t="str">
        <v>#ERROR: User session not authenticated</v>
      </c>
      <c r="K145" t="str">
        <v>#ERROR: User session not authenticated</v>
      </c>
      <c r="L145" t="str">
        <v>#ERROR: User session not authenticated</v>
      </c>
      <c r="M145" t="str">
        <v>#ERROR: User session not authenticated</v>
      </c>
      <c r="N145" t="str">
        <v>#ERROR: User session not authenticated</v>
      </c>
      <c r="O145" t="str">
        <v>#ERROR: User session not authenticated</v>
      </c>
      <c r="P145" t="str">
        <v>#ERROR: User session not authenticated</v>
      </c>
      <c r="Q145" t="str">
        <v>#ERROR: User session not authenticated</v>
      </c>
      <c r="R145" t="str">
        <v>#ERROR: User session not authenticated</v>
      </c>
      <c r="S145" t="str">
        <v>#ERROR: User session not authenticated</v>
      </c>
      <c r="T145" t="str">
        <v>#ERROR: User session not authenticated</v>
      </c>
      <c r="U145" t="str">
        <v>#ERROR: User session not authenticated</v>
      </c>
      <c r="V145" t="str">
        <v>#ERROR: User session not authenticated</v>
      </c>
      <c r="W145" t="str">
        <v>#ERROR: User session not authenticated</v>
      </c>
      <c r="X145" t="str">
        <v>#ERROR: User session not authenticated</v>
      </c>
      <c r="Y145" t="str">
        <v>#ERROR: User session not authenticated</v>
      </c>
      <c r="Z145" t="str">
        <v>#ERROR: User session not authenticated</v>
      </c>
      <c r="AA145" t="str">
        <v>#ERROR: User session not authenticated</v>
      </c>
      <c r="AB145" t="str">
        <v>#ERROR: User session not authenticated</v>
      </c>
      <c r="AC145" t="str">
        <v>#ERROR: User session not authenticated</v>
      </c>
      <c r="AD145" t="str">
        <v>#ERROR: User session not authenticated</v>
      </c>
      <c r="AE145" t="str">
        <v>#ERROR: User session not authenticated</v>
      </c>
      <c r="AF145" t="str">
        <v>#ERROR: User session not authenticated</v>
      </c>
      <c r="AG145" t="str">
        <v>#ERROR: User session not authenticated</v>
      </c>
      <c r="AH145" t="str">
        <v>#ERROR: User session not authenticated</v>
      </c>
      <c r="AI145" t="str">
        <v>#ERROR: User session not authenticated</v>
      </c>
      <c r="AJ145" t="str">
        <v>#ERROR: User session not authenticated</v>
      </c>
    </row>
    <row r="146" spans="5:36" x14ac:dyDescent="0.25">
      <c r="E146" t="str">
        <v>#ERROR: User session not authenticated</v>
      </c>
      <c r="F146" t="str">
        <v>#ERROR: User session not authenticated</v>
      </c>
      <c r="G146" t="str">
        <v>#ERROR: User session not authenticated</v>
      </c>
      <c r="H146" t="str">
        <v>#ERROR: User session not authenticated</v>
      </c>
      <c r="I146" t="str">
        <v>#ERROR: User session not authenticated</v>
      </c>
      <c r="J146" t="str">
        <v>#ERROR: User session not authenticated</v>
      </c>
      <c r="K146" t="str">
        <v>#ERROR: User session not authenticated</v>
      </c>
      <c r="L146" t="str">
        <v>#ERROR: User session not authenticated</v>
      </c>
      <c r="M146" t="str">
        <v>#ERROR: User session not authenticated</v>
      </c>
      <c r="N146" t="str">
        <v>#ERROR: User session not authenticated</v>
      </c>
      <c r="O146" t="str">
        <v>#ERROR: User session not authenticated</v>
      </c>
      <c r="P146" t="str">
        <v>#ERROR: User session not authenticated</v>
      </c>
      <c r="Q146" t="str">
        <v>#ERROR: User session not authenticated</v>
      </c>
      <c r="R146" t="str">
        <v>#ERROR: User session not authenticated</v>
      </c>
      <c r="S146" t="str">
        <v>#ERROR: User session not authenticated</v>
      </c>
      <c r="T146" t="str">
        <v>#ERROR: User session not authenticated</v>
      </c>
      <c r="U146" t="str">
        <v>#ERROR: User session not authenticated</v>
      </c>
      <c r="V146" t="str">
        <v>#ERROR: User session not authenticated</v>
      </c>
      <c r="W146" t="str">
        <v>#ERROR: User session not authenticated</v>
      </c>
      <c r="X146" t="str">
        <v>#ERROR: User session not authenticated</v>
      </c>
      <c r="Y146" t="str">
        <v>#ERROR: User session not authenticated</v>
      </c>
      <c r="Z146" t="str">
        <v>#ERROR: User session not authenticated</v>
      </c>
      <c r="AA146" t="str">
        <v>#ERROR: User session not authenticated</v>
      </c>
      <c r="AB146" t="str">
        <v>#ERROR: User session not authenticated</v>
      </c>
      <c r="AC146" t="str">
        <v>#ERROR: User session not authenticated</v>
      </c>
      <c r="AD146" t="str">
        <v>#ERROR: User session not authenticated</v>
      </c>
      <c r="AE146" t="str">
        <v>#ERROR: User session not authenticated</v>
      </c>
      <c r="AF146" t="str">
        <v>#ERROR: User session not authenticated</v>
      </c>
      <c r="AG146" t="str">
        <v>#ERROR: User session not authenticated</v>
      </c>
      <c r="AH146" t="str">
        <v>#ERROR: User session not authenticated</v>
      </c>
      <c r="AI146" t="str">
        <v>#ERROR: User session not authenticated</v>
      </c>
      <c r="AJ146" t="str">
        <v>#ERROR: User session not authenticated</v>
      </c>
    </row>
    <row r="147" spans="5:36" x14ac:dyDescent="0.25">
      <c r="E147" t="str">
        <v>#ERROR: User session not authenticated</v>
      </c>
      <c r="F147" t="str">
        <v>#ERROR: User session not authenticated</v>
      </c>
      <c r="G147" t="str">
        <v>#ERROR: User session not authenticated</v>
      </c>
      <c r="H147" t="str">
        <v>#ERROR: User session not authenticated</v>
      </c>
      <c r="I147" t="str">
        <v>#ERROR: User session not authenticated</v>
      </c>
      <c r="J147" t="str">
        <v>#ERROR: User session not authenticated</v>
      </c>
      <c r="K147" t="str">
        <v>#ERROR: User session not authenticated</v>
      </c>
      <c r="L147" t="str">
        <v>#ERROR: User session not authenticated</v>
      </c>
      <c r="M147" t="str">
        <v>#ERROR: User session not authenticated</v>
      </c>
      <c r="N147" t="str">
        <v>#ERROR: User session not authenticated</v>
      </c>
      <c r="O147" t="str">
        <v>#ERROR: User session not authenticated</v>
      </c>
      <c r="P147" t="str">
        <v>#ERROR: User session not authenticated</v>
      </c>
      <c r="Q147" t="str">
        <v>#ERROR: User session not authenticated</v>
      </c>
      <c r="R147" t="str">
        <v>#ERROR: User session not authenticated</v>
      </c>
      <c r="S147" t="str">
        <v>#ERROR: User session not authenticated</v>
      </c>
      <c r="T147" t="str">
        <v>#ERROR: User session not authenticated</v>
      </c>
      <c r="U147" t="str">
        <v>#ERROR: User session not authenticated</v>
      </c>
      <c r="V147" t="str">
        <v>#ERROR: User session not authenticated</v>
      </c>
      <c r="W147" t="str">
        <v>#ERROR: User session not authenticated</v>
      </c>
      <c r="X147" t="str">
        <v>#ERROR: User session not authenticated</v>
      </c>
      <c r="Y147" t="str">
        <v>#ERROR: User session not authenticated</v>
      </c>
      <c r="Z147" t="str">
        <v>#ERROR: User session not authenticated</v>
      </c>
      <c r="AA147" t="str">
        <v>#ERROR: User session not authenticated</v>
      </c>
      <c r="AB147" t="str">
        <v>#ERROR: User session not authenticated</v>
      </c>
      <c r="AC147" t="str">
        <v>#ERROR: User session not authenticated</v>
      </c>
      <c r="AD147" t="str">
        <v>#ERROR: User session not authenticated</v>
      </c>
      <c r="AE147" t="str">
        <v>#ERROR: User session not authenticated</v>
      </c>
      <c r="AF147" t="str">
        <v>#ERROR: User session not authenticated</v>
      </c>
      <c r="AG147" t="str">
        <v>#ERROR: User session not authenticated</v>
      </c>
      <c r="AH147" t="str">
        <v>#ERROR: User session not authenticated</v>
      </c>
      <c r="AI147" t="str">
        <v>#ERROR: User session not authenticated</v>
      </c>
      <c r="AJ147" t="str">
        <v>#ERROR: User session not authenticated</v>
      </c>
    </row>
    <row r="148" spans="5:36" x14ac:dyDescent="0.25">
      <c r="E148" t="str">
        <v>#ERROR: User session not authenticated</v>
      </c>
      <c r="F148" t="str">
        <v>#ERROR: User session not authenticated</v>
      </c>
      <c r="G148" t="str">
        <v>#ERROR: User session not authenticated</v>
      </c>
      <c r="H148" t="str">
        <v>#ERROR: User session not authenticated</v>
      </c>
      <c r="I148" t="str">
        <v>#ERROR: User session not authenticated</v>
      </c>
      <c r="J148" t="str">
        <v>#ERROR: User session not authenticated</v>
      </c>
      <c r="K148" t="str">
        <v>#ERROR: User session not authenticated</v>
      </c>
      <c r="L148" t="str">
        <v>#ERROR: User session not authenticated</v>
      </c>
      <c r="M148" t="str">
        <v>#ERROR: User session not authenticated</v>
      </c>
      <c r="N148" t="str">
        <v>#ERROR: User session not authenticated</v>
      </c>
      <c r="O148" t="str">
        <v>#ERROR: User session not authenticated</v>
      </c>
      <c r="P148" t="str">
        <v>#ERROR: User session not authenticated</v>
      </c>
      <c r="Q148" t="str">
        <v>#ERROR: User session not authenticated</v>
      </c>
      <c r="R148" t="str">
        <v>#ERROR: User session not authenticated</v>
      </c>
      <c r="S148" t="str">
        <v>#ERROR: User session not authenticated</v>
      </c>
      <c r="T148" t="str">
        <v>#ERROR: User session not authenticated</v>
      </c>
      <c r="U148" t="str">
        <v>#ERROR: User session not authenticated</v>
      </c>
      <c r="V148" t="str">
        <v>#ERROR: User session not authenticated</v>
      </c>
      <c r="W148" t="str">
        <v>#ERROR: User session not authenticated</v>
      </c>
      <c r="X148" t="str">
        <v>#ERROR: User session not authenticated</v>
      </c>
      <c r="Y148" t="str">
        <v>#ERROR: User session not authenticated</v>
      </c>
      <c r="Z148" t="str">
        <v>#ERROR: User session not authenticated</v>
      </c>
      <c r="AA148" t="str">
        <v>#ERROR: User session not authenticated</v>
      </c>
      <c r="AB148" t="str">
        <v>#ERROR: User session not authenticated</v>
      </c>
      <c r="AC148" t="str">
        <v>#ERROR: User session not authenticated</v>
      </c>
      <c r="AD148" t="str">
        <v>#ERROR: User session not authenticated</v>
      </c>
      <c r="AE148" t="str">
        <v>#ERROR: User session not authenticated</v>
      </c>
      <c r="AF148" t="str">
        <v>#ERROR: User session not authenticated</v>
      </c>
      <c r="AG148" t="str">
        <v>#ERROR: User session not authenticated</v>
      </c>
      <c r="AH148" t="str">
        <v>#ERROR: User session not authenticated</v>
      </c>
      <c r="AI148" t="str">
        <v>#ERROR: User session not authenticated</v>
      </c>
      <c r="AJ148" t="str">
        <v>#ERROR: User session not authenticated</v>
      </c>
    </row>
    <row r="149" spans="5:36" x14ac:dyDescent="0.25">
      <c r="E149" t="str">
        <v>#ERROR: User session not authenticated</v>
      </c>
      <c r="F149" t="str">
        <v>#ERROR: User session not authenticated</v>
      </c>
      <c r="G149" t="str">
        <v>#ERROR: User session not authenticated</v>
      </c>
      <c r="H149" t="str">
        <v>#ERROR: User session not authenticated</v>
      </c>
      <c r="I149" t="str">
        <v>#ERROR: User session not authenticated</v>
      </c>
      <c r="J149" t="str">
        <v>#ERROR: User session not authenticated</v>
      </c>
      <c r="K149" t="str">
        <v>#ERROR: User session not authenticated</v>
      </c>
      <c r="L149" t="str">
        <v>#ERROR: User session not authenticated</v>
      </c>
      <c r="M149" t="str">
        <v>#ERROR: User session not authenticated</v>
      </c>
      <c r="N149" t="str">
        <v>#ERROR: User session not authenticated</v>
      </c>
      <c r="O149" t="str">
        <v>#ERROR: User session not authenticated</v>
      </c>
      <c r="P149" t="str">
        <v>#ERROR: User session not authenticated</v>
      </c>
      <c r="Q149" t="str">
        <v>#ERROR: User session not authenticated</v>
      </c>
      <c r="R149" t="str">
        <v>#ERROR: User session not authenticated</v>
      </c>
      <c r="S149" t="str">
        <v>#ERROR: User session not authenticated</v>
      </c>
      <c r="T149" t="str">
        <v>#ERROR: User session not authenticated</v>
      </c>
      <c r="U149" t="str">
        <v>#ERROR: User session not authenticated</v>
      </c>
      <c r="V149" t="str">
        <v>#ERROR: User session not authenticated</v>
      </c>
      <c r="W149" t="str">
        <v>#ERROR: User session not authenticated</v>
      </c>
      <c r="X149" t="str">
        <v>#ERROR: User session not authenticated</v>
      </c>
      <c r="Y149" t="str">
        <v>#ERROR: User session not authenticated</v>
      </c>
      <c r="Z149" t="str">
        <v>#ERROR: User session not authenticated</v>
      </c>
      <c r="AA149" t="str">
        <v>#ERROR: User session not authenticated</v>
      </c>
      <c r="AB149" t="str">
        <v>#ERROR: User session not authenticated</v>
      </c>
      <c r="AC149" t="str">
        <v>#ERROR: User session not authenticated</v>
      </c>
      <c r="AD149" t="str">
        <v>#ERROR: User session not authenticated</v>
      </c>
      <c r="AE149" t="str">
        <v>#ERROR: User session not authenticated</v>
      </c>
      <c r="AF149" t="str">
        <v>#ERROR: User session not authenticated</v>
      </c>
      <c r="AG149" t="str">
        <v>#ERROR: User session not authenticated</v>
      </c>
      <c r="AH149" t="str">
        <v>#ERROR: User session not authenticated</v>
      </c>
      <c r="AI149" t="str">
        <v>#ERROR: User session not authenticated</v>
      </c>
      <c r="AJ149" t="str">
        <v>#ERROR: User session not authenticated</v>
      </c>
    </row>
    <row r="150" spans="5:36" x14ac:dyDescent="0.25">
      <c r="E150" t="str">
        <v>#ERROR: User session not authenticated</v>
      </c>
      <c r="F150" t="str">
        <v>#ERROR: User session not authenticated</v>
      </c>
      <c r="G150" t="str">
        <v>#ERROR: User session not authenticated</v>
      </c>
      <c r="H150" t="str">
        <v>#ERROR: User session not authenticated</v>
      </c>
      <c r="I150" t="str">
        <v>#ERROR: User session not authenticated</v>
      </c>
      <c r="J150" t="str">
        <v>#ERROR: User session not authenticated</v>
      </c>
      <c r="K150" t="str">
        <v>#ERROR: User session not authenticated</v>
      </c>
      <c r="L150" t="str">
        <v>#ERROR: User session not authenticated</v>
      </c>
      <c r="M150" t="str">
        <v>#ERROR: User session not authenticated</v>
      </c>
      <c r="N150" t="str">
        <v>#ERROR: User session not authenticated</v>
      </c>
      <c r="O150" t="str">
        <v>#ERROR: User session not authenticated</v>
      </c>
      <c r="P150" t="str">
        <v>#ERROR: User session not authenticated</v>
      </c>
      <c r="Q150" t="str">
        <v>#ERROR: User session not authenticated</v>
      </c>
      <c r="R150" t="str">
        <v>#ERROR: User session not authenticated</v>
      </c>
      <c r="S150" t="str">
        <v>#ERROR: User session not authenticated</v>
      </c>
      <c r="T150" t="str">
        <v>#ERROR: User session not authenticated</v>
      </c>
      <c r="U150" t="str">
        <v>#ERROR: User session not authenticated</v>
      </c>
      <c r="V150" t="str">
        <v>#ERROR: User session not authenticated</v>
      </c>
      <c r="W150" t="str">
        <v>#ERROR: User session not authenticated</v>
      </c>
      <c r="X150" t="str">
        <v>#ERROR: User session not authenticated</v>
      </c>
      <c r="Y150" t="str">
        <v>#ERROR: User session not authenticated</v>
      </c>
      <c r="Z150" t="str">
        <v>#ERROR: User session not authenticated</v>
      </c>
      <c r="AA150" t="str">
        <v>#ERROR: User session not authenticated</v>
      </c>
      <c r="AB150" t="str">
        <v>#ERROR: User session not authenticated</v>
      </c>
      <c r="AC150" t="str">
        <v>#ERROR: User session not authenticated</v>
      </c>
      <c r="AD150" t="str">
        <v>#ERROR: User session not authenticated</v>
      </c>
      <c r="AE150" t="str">
        <v>#ERROR: User session not authenticated</v>
      </c>
      <c r="AF150" t="str">
        <v>#ERROR: User session not authenticated</v>
      </c>
      <c r="AG150" t="str">
        <v>#ERROR: User session not authenticated</v>
      </c>
      <c r="AH150" t="str">
        <v>#ERROR: User session not authenticated</v>
      </c>
      <c r="AI150" t="str">
        <v>#ERROR: User session not authenticated</v>
      </c>
      <c r="AJ150" t="str">
        <v>#ERROR: User session not authenticated</v>
      </c>
    </row>
    <row r="151" spans="5:36" x14ac:dyDescent="0.25">
      <c r="E151" t="str">
        <v>#ERROR: User session not authenticated</v>
      </c>
      <c r="F151" t="str">
        <v>#ERROR: User session not authenticated</v>
      </c>
      <c r="G151" t="str">
        <v>#ERROR: User session not authenticated</v>
      </c>
      <c r="H151" t="str">
        <v>#ERROR: User session not authenticated</v>
      </c>
      <c r="I151" t="str">
        <v>#ERROR: User session not authenticated</v>
      </c>
      <c r="J151" t="str">
        <v>#ERROR: User session not authenticated</v>
      </c>
      <c r="K151" t="str">
        <v>#ERROR: User session not authenticated</v>
      </c>
      <c r="L151" t="str">
        <v>#ERROR: User session not authenticated</v>
      </c>
      <c r="M151" t="str">
        <v>#ERROR: User session not authenticated</v>
      </c>
      <c r="N151" t="str">
        <v>#ERROR: User session not authenticated</v>
      </c>
      <c r="O151" t="str">
        <v>#ERROR: User session not authenticated</v>
      </c>
      <c r="P151" t="str">
        <v>#ERROR: User session not authenticated</v>
      </c>
      <c r="Q151" t="str">
        <v>#ERROR: User session not authenticated</v>
      </c>
      <c r="R151" t="str">
        <v>#ERROR: User session not authenticated</v>
      </c>
      <c r="S151" t="str">
        <v>#ERROR: User session not authenticated</v>
      </c>
      <c r="T151" t="str">
        <v>#ERROR: User session not authenticated</v>
      </c>
      <c r="U151" t="str">
        <v>#ERROR: User session not authenticated</v>
      </c>
      <c r="V151" t="str">
        <v>#ERROR: User session not authenticated</v>
      </c>
      <c r="W151" t="str">
        <v>#ERROR: User session not authenticated</v>
      </c>
      <c r="X151" t="str">
        <v>#ERROR: User session not authenticated</v>
      </c>
      <c r="Y151" t="str">
        <v>#ERROR: User session not authenticated</v>
      </c>
      <c r="Z151" t="str">
        <v>#ERROR: User session not authenticated</v>
      </c>
      <c r="AA151" t="str">
        <v>#ERROR: User session not authenticated</v>
      </c>
      <c r="AB151" t="str">
        <v>#ERROR: User session not authenticated</v>
      </c>
      <c r="AC151" t="str">
        <v>#ERROR: User session not authenticated</v>
      </c>
      <c r="AD151" t="str">
        <v>#ERROR: User session not authenticated</v>
      </c>
      <c r="AE151" t="str">
        <v>#ERROR: User session not authenticated</v>
      </c>
      <c r="AF151" t="str">
        <v>#ERROR: User session not authenticated</v>
      </c>
      <c r="AG151" t="str">
        <v>#ERROR: User session not authenticated</v>
      </c>
      <c r="AH151" t="str">
        <v>#ERROR: User session not authenticated</v>
      </c>
      <c r="AI151" t="str">
        <v>#ERROR: User session not authenticated</v>
      </c>
      <c r="AJ151" t="str">
        <v>#ERROR: User session not authenticated</v>
      </c>
    </row>
    <row r="152" spans="5:36" x14ac:dyDescent="0.25">
      <c r="E152" t="str">
        <v>#ERROR: User session not authenticated</v>
      </c>
      <c r="F152" t="str">
        <v>#ERROR: User session not authenticated</v>
      </c>
      <c r="G152" t="str">
        <v>#ERROR: User session not authenticated</v>
      </c>
      <c r="H152" t="str">
        <v>#ERROR: User session not authenticated</v>
      </c>
      <c r="I152" t="str">
        <v>#ERROR: User session not authenticated</v>
      </c>
      <c r="J152" t="str">
        <v>#ERROR: User session not authenticated</v>
      </c>
      <c r="K152" t="str">
        <v>#ERROR: User session not authenticated</v>
      </c>
      <c r="L152" t="str">
        <v>#ERROR: User session not authenticated</v>
      </c>
      <c r="M152" t="str">
        <v>#ERROR: User session not authenticated</v>
      </c>
      <c r="N152" t="str">
        <v>#ERROR: User session not authenticated</v>
      </c>
      <c r="O152" t="str">
        <v>#ERROR: User session not authenticated</v>
      </c>
      <c r="P152" t="str">
        <v>#ERROR: User session not authenticated</v>
      </c>
      <c r="Q152" t="str">
        <v>#ERROR: User session not authenticated</v>
      </c>
      <c r="R152" t="str">
        <v>#ERROR: User session not authenticated</v>
      </c>
      <c r="S152" t="str">
        <v>#ERROR: User session not authenticated</v>
      </c>
      <c r="T152" t="str">
        <v>#ERROR: User session not authenticated</v>
      </c>
      <c r="U152" t="str">
        <v>#ERROR: User session not authenticated</v>
      </c>
      <c r="V152" t="str">
        <v>#ERROR: User session not authenticated</v>
      </c>
      <c r="W152" t="str">
        <v>#ERROR: User session not authenticated</v>
      </c>
      <c r="X152" t="str">
        <v>#ERROR: User session not authenticated</v>
      </c>
      <c r="Y152" t="str">
        <v>#ERROR: User session not authenticated</v>
      </c>
      <c r="Z152" t="str">
        <v>#ERROR: User session not authenticated</v>
      </c>
      <c r="AA152" t="str">
        <v>#ERROR: User session not authenticated</v>
      </c>
      <c r="AB152" t="str">
        <v>#ERROR: User session not authenticated</v>
      </c>
      <c r="AC152" t="str">
        <v>#ERROR: User session not authenticated</v>
      </c>
      <c r="AD152" t="str">
        <v>#ERROR: User session not authenticated</v>
      </c>
      <c r="AE152" t="str">
        <v>#ERROR: User session not authenticated</v>
      </c>
      <c r="AF152" t="str">
        <v>#ERROR: User session not authenticated</v>
      </c>
      <c r="AG152" t="str">
        <v>#ERROR: User session not authenticated</v>
      </c>
      <c r="AH152" t="str">
        <v>#ERROR: User session not authenticated</v>
      </c>
      <c r="AI152" t="str">
        <v>#ERROR: User session not authenticated</v>
      </c>
      <c r="AJ152" t="str">
        <v>#ERROR: User session not authenticated</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79"/>
  <sheetViews>
    <sheetView showGridLines="0"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281</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282</v>
      </c>
      <c r="F16" s="54"/>
      <c r="G16" s="54"/>
      <c r="H16" s="54"/>
      <c r="I16" s="54"/>
      <c r="K16" s="42"/>
      <c r="L16" s="42"/>
      <c r="M16" s="42"/>
      <c r="N16" s="42"/>
      <c r="O16" s="11"/>
      <c r="P16" s="11"/>
      <c r="Q16" s="11"/>
      <c r="R16" s="11"/>
    </row>
    <row r="17" spans="2:18" x14ac:dyDescent="0.25">
      <c r="B17" s="2"/>
      <c r="C17" s="2"/>
      <c r="D17" s="2"/>
      <c r="E17" s="53" t="s">
        <v>283</v>
      </c>
      <c r="F17" s="54"/>
      <c r="G17" s="54"/>
      <c r="H17" s="54"/>
      <c r="I17" s="54"/>
      <c r="M17" s="42" t="s">
        <v>284</v>
      </c>
      <c r="O17" s="11"/>
      <c r="P17" s="11"/>
      <c r="Q17" s="11"/>
      <c r="R17" s="11"/>
    </row>
    <row r="18" spans="2:18" x14ac:dyDescent="0.25">
      <c r="B18" s="2"/>
      <c r="C18" s="2"/>
      <c r="D18" s="2"/>
      <c r="E18" s="53" t="s">
        <v>288</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293</v>
      </c>
      <c r="G23" s="9" t="s">
        <v>294</v>
      </c>
      <c r="H23" s="7" t="s">
        <v>295</v>
      </c>
      <c r="I23" s="9" t="s">
        <v>227</v>
      </c>
      <c r="J23" s="9" t="s">
        <v>296</v>
      </c>
      <c r="K23" s="6" t="s">
        <v>297</v>
      </c>
      <c r="L23" s="9" t="s">
        <v>228</v>
      </c>
      <c r="M23" s="2"/>
    </row>
    <row r="24" spans="2:18" x14ac:dyDescent="0.25">
      <c r="B24" s="2"/>
      <c r="C24" s="2"/>
      <c r="D24" s="11"/>
      <c r="E24" s="55"/>
      <c r="F24" s="57" t="s">
        <v>285</v>
      </c>
      <c r="G24" s="58" t="s">
        <v>199</v>
      </c>
      <c r="H24" s="59" t="s">
        <v>286</v>
      </c>
      <c r="I24" s="60"/>
      <c r="J24" s="33"/>
      <c r="K24" s="43"/>
      <c r="L24" s="50" t="str">
        <f>_xll.flInstrumentsAdd(E23:K24)</f>
        <v>#ERROR: User session not authenticated</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248</v>
      </c>
      <c r="G26" s="55"/>
      <c r="H26" s="55"/>
      <c r="I26" s="62">
        <f ca="1">NOW()-65/1440</f>
        <v>43812.374457407408</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224</v>
      </c>
      <c r="G28" s="63"/>
      <c r="H28" s="55"/>
      <c r="I28" s="64">
        <f ca="1">I26+2</f>
        <v>43814.374457407408</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205</v>
      </c>
      <c r="F30" s="9" t="s">
        <v>184</v>
      </c>
      <c r="G30" s="9" t="s">
        <v>294</v>
      </c>
      <c r="H30" s="9" t="s">
        <v>295</v>
      </c>
      <c r="I30" s="9" t="s">
        <v>206</v>
      </c>
      <c r="J30" s="18" t="s">
        <v>207</v>
      </c>
      <c r="K30" s="7" t="s">
        <v>188</v>
      </c>
      <c r="L30" s="6" t="s">
        <v>208</v>
      </c>
      <c r="M30" s="9" t="s">
        <v>209</v>
      </c>
      <c r="N30" s="9" t="s">
        <v>210</v>
      </c>
      <c r="O30" s="9" t="s">
        <v>211</v>
      </c>
      <c r="P30" s="9" t="s">
        <v>212</v>
      </c>
      <c r="Q30" s="9" t="s">
        <v>189</v>
      </c>
      <c r="R30" s="2"/>
    </row>
    <row r="31" spans="2:18" x14ac:dyDescent="0.25">
      <c r="B31" s="2"/>
      <c r="C31" s="2"/>
      <c r="D31" s="11">
        <v>1</v>
      </c>
      <c r="E31" s="59" t="s">
        <v>287</v>
      </c>
      <c r="F31" s="59" t="s">
        <v>198</v>
      </c>
      <c r="G31" s="59" t="s">
        <v>199</v>
      </c>
      <c r="H31" s="59" t="str">
        <f>H24</f>
        <v>BBGSWAP0001</v>
      </c>
      <c r="I31" s="65">
        <f ca="1">I26</f>
        <v>43812.374457407408</v>
      </c>
      <c r="J31" s="39">
        <f ca="1">I28</f>
        <v>43814.374457407408</v>
      </c>
      <c r="K31" s="27">
        <v>150000000</v>
      </c>
      <c r="L31" s="37">
        <v>1</v>
      </c>
      <c r="M31" s="28">
        <f>L31*K31</f>
        <v>150000000</v>
      </c>
      <c r="N31" s="35"/>
      <c r="O31" s="36" t="s">
        <v>69</v>
      </c>
      <c r="P31" s="29"/>
      <c r="Q31" s="20" t="s">
        <v>276</v>
      </c>
      <c r="R31" s="2"/>
    </row>
    <row r="32" spans="2:18" x14ac:dyDescent="0.25">
      <c r="B32" s="2"/>
      <c r="C32" s="2"/>
      <c r="D32" s="11">
        <v>2</v>
      </c>
      <c r="E32" s="59" t="s">
        <v>306</v>
      </c>
      <c r="F32" s="59" t="s">
        <v>198</v>
      </c>
      <c r="G32" s="59" t="s">
        <v>199</v>
      </c>
      <c r="H32" s="59" t="str">
        <f>H31</f>
        <v>BBGSWAP0001</v>
      </c>
      <c r="I32" s="65">
        <f ca="1">I31</f>
        <v>43812.374457407408</v>
      </c>
      <c r="J32" s="39">
        <f ca="1">J31</f>
        <v>43814.374457407408</v>
      </c>
      <c r="K32" s="27">
        <v>120000000</v>
      </c>
      <c r="L32" s="37">
        <v>1</v>
      </c>
      <c r="M32" s="28">
        <f>L32*K32</f>
        <v>120000000</v>
      </c>
      <c r="N32" s="35"/>
      <c r="O32" s="36" t="s">
        <v>69</v>
      </c>
      <c r="P32" s="29"/>
      <c r="Q32" s="20" t="s">
        <v>276</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str">
        <f ca="1">_xll.flTransactionsAdd(F26,F28,E30:Q34)</f>
        <v>#ERROR: User session not authenticated</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289</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280</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#ERROR: User session not authenticated</v>
      </c>
      <c r="F55" s="9" t="str">
        <v>#ERROR: User session not authenticated</v>
      </c>
      <c r="G55" s="9" t="str">
        <v>#ERROR: User session not authenticated</v>
      </c>
      <c r="H55" s="9" t="str">
        <v>#ERROR: User session not authenticated</v>
      </c>
      <c r="I55" s="18" t="str">
        <v>#ERROR: User session not authenticated</v>
      </c>
      <c r="J55" s="7" t="str">
        <v>#ERROR: User session not authenticated</v>
      </c>
      <c r="K55" s="6" t="str">
        <v>#ERROR: User session not authenticated</v>
      </c>
      <c r="L55" s="9" t="str">
        <v>#ERROR: User session not authenticated</v>
      </c>
      <c r="M55" s="9" t="str">
        <v>#ERROR: User session not authenticated</v>
      </c>
      <c r="N55" s="9" t="str">
        <v>#ERROR: User session not authenticated</v>
      </c>
      <c r="O55" s="9" t="str">
        <v>#ERROR: User session not authenticated</v>
      </c>
      <c r="P55" s="9" t="str">
        <v>#ERROR: User session not authenticated</v>
      </c>
      <c r="Q55" s="9" t="str">
        <v>#ERROR: User session not authenticated</v>
      </c>
      <c r="R55" s="9" t="str">
        <v>#ERROR: User session not authenticated</v>
      </c>
      <c r="S55" s="9" t="str">
        <v>#ERROR: User session not authenticated</v>
      </c>
      <c r="T55" s="9" t="str">
        <v>#ERROR: User session not authenticated</v>
      </c>
      <c r="U55" s="9" t="str">
        <v>#ERROR: User session not authenticated</v>
      </c>
      <c r="V55" s="9" t="str">
        <v>#ERROR: User session not authenticated</v>
      </c>
      <c r="W55" s="9" t="str">
        <v>#ERROR: User session not authenticated</v>
      </c>
      <c r="X55" s="9" t="str">
        <v>#ERROR: User session not authenticated</v>
      </c>
      <c r="Y55" s="9" t="str">
        <v>#ERROR: User session not authenticated</v>
      </c>
      <c r="Z55" s="9" t="str">
        <v>#ERROR: User session not authenticated</v>
      </c>
      <c r="AA55" s="9" t="str">
        <v>#ERROR: User session not authenticated</v>
      </c>
      <c r="AB55" s="9" t="str">
        <v>#ERROR: User session not authenticated</v>
      </c>
      <c r="AC55" s="9" t="str">
        <v>#ERROR: User session not authenticated</v>
      </c>
      <c r="AD55" s="9" t="str">
        <v>#ERROR: User session not authenticated</v>
      </c>
      <c r="AE55" s="9" t="str">
        <v>#ERROR: User session not authenticated</v>
      </c>
      <c r="AF55" s="9" t="str">
        <v>#ERROR: User session not authenticated</v>
      </c>
      <c r="AG55" s="9" t="str">
        <v>#ERROR: User session not authenticated</v>
      </c>
      <c r="AH55" s="9" t="str">
        <v>#ERROR: User session not authenticated</v>
      </c>
      <c r="AI55" s="2"/>
      <c r="AJ55" s="47"/>
    </row>
    <row r="56" spans="2:36" x14ac:dyDescent="0.25">
      <c r="B56" s="2"/>
      <c r="C56" s="2"/>
      <c r="D56" s="11"/>
      <c r="E56" s="59" t="str">
        <v>#ERROR: User session not authenticated</v>
      </c>
      <c r="F56" s="59" t="str">
        <v>#ERROR: User session not authenticated</v>
      </c>
      <c r="G56" s="59" t="str">
        <v>#ERROR: User session not authenticated</v>
      </c>
      <c r="H56" s="65" t="str">
        <v>#ERROR: User session not authenticated</v>
      </c>
      <c r="I56" s="65" t="str">
        <v>#ERROR: User session not authenticated</v>
      </c>
      <c r="J56" s="27" t="str">
        <v>#ERROR: User session not authenticated</v>
      </c>
      <c r="K56" s="48" t="str">
        <v>#ERROR: User session not authenticated</v>
      </c>
      <c r="L56" s="39" t="str">
        <v>#ERROR: User session not authenticated</v>
      </c>
      <c r="M56" s="36" t="str">
        <v>#ERROR: User session not authenticated</v>
      </c>
      <c r="N56" s="36" t="str">
        <v>#ERROR: User session not authenticated</v>
      </c>
      <c r="O56" s="29" t="str">
        <v>#ERROR: User session not authenticated</v>
      </c>
      <c r="P56" s="36" t="str">
        <v>#ERROR: User session not authenticated</v>
      </c>
      <c r="Q56" s="20" t="str">
        <v>#ERROR: User session not authenticated</v>
      </c>
      <c r="R56" s="20" t="str">
        <v>#ERROR: User session not authenticated</v>
      </c>
      <c r="S56" s="20" t="str">
        <v>#ERROR: User session not authenticated</v>
      </c>
      <c r="T56" s="20" t="str">
        <v>#ERROR: User session not authenticated</v>
      </c>
      <c r="U56" s="20" t="str">
        <v>#ERROR: User session not authenticated</v>
      </c>
      <c r="V56" s="20" t="str">
        <v>#ERROR: User session not authenticated</v>
      </c>
      <c r="W56" s="39" t="str">
        <v>#ERROR: User session not authenticated</v>
      </c>
      <c r="X56" s="20" t="str">
        <v>#ERROR: User session not authenticated</v>
      </c>
      <c r="Y56" s="20" t="str">
        <v>#ERROR: User session not authenticated</v>
      </c>
      <c r="Z56" s="20" t="str">
        <v>#ERROR: User session not authenticated</v>
      </c>
      <c r="AA56" s="20" t="str">
        <v>#ERROR: User session not authenticated</v>
      </c>
      <c r="AB56" s="39" t="str">
        <v>#ERROR: User session not authenticated</v>
      </c>
      <c r="AC56" s="39" t="str">
        <v>#ERROR: User session not authenticated</v>
      </c>
      <c r="AD56" s="36" t="str">
        <v>#ERROR: User session not authenticated</v>
      </c>
      <c r="AE56" s="36" t="str">
        <v>#ERROR: User session not authenticated</v>
      </c>
      <c r="AF56" s="36" t="str">
        <v>#ERROR: User session not authenticated</v>
      </c>
      <c r="AG56" s="36" t="str">
        <v>#ERROR: User session not authenticated</v>
      </c>
      <c r="AH56" s="36" t="str">
        <v>#ERROR: User session not authenticated</v>
      </c>
      <c r="AI56" s="2"/>
      <c r="AJ56" s="47"/>
    </row>
    <row r="57" spans="2:36" x14ac:dyDescent="0.25">
      <c r="B57" s="2"/>
      <c r="C57" s="2"/>
      <c r="D57" s="11"/>
      <c r="E57" s="59" t="str">
        <v>#ERROR: User session not authenticated</v>
      </c>
      <c r="F57" s="59" t="str">
        <v>#ERROR: User session not authenticated</v>
      </c>
      <c r="G57" s="59" t="str">
        <v>#ERROR: User session not authenticated</v>
      </c>
      <c r="H57" s="65" t="str">
        <v>#ERROR: User session not authenticated</v>
      </c>
      <c r="I57" s="65" t="str">
        <v>#ERROR: User session not authenticated</v>
      </c>
      <c r="J57" s="27" t="str">
        <v>#ERROR: User session not authenticated</v>
      </c>
      <c r="K57" s="48" t="str">
        <v>#ERROR: User session not authenticated</v>
      </c>
      <c r="L57" s="39" t="str">
        <v>#ERROR: User session not authenticated</v>
      </c>
      <c r="M57" s="36" t="str">
        <v>#ERROR: User session not authenticated</v>
      </c>
      <c r="N57" s="36" t="str">
        <v>#ERROR: User session not authenticated</v>
      </c>
      <c r="O57" s="29" t="str">
        <v>#ERROR: User session not authenticated</v>
      </c>
      <c r="P57" s="36" t="str">
        <v>#ERROR: User session not authenticated</v>
      </c>
      <c r="Q57" s="20" t="str">
        <v>#ERROR: User session not authenticated</v>
      </c>
      <c r="R57" s="20" t="str">
        <v>#ERROR: User session not authenticated</v>
      </c>
      <c r="S57" s="20" t="str">
        <v>#ERROR: User session not authenticated</v>
      </c>
      <c r="T57" s="20" t="str">
        <v>#ERROR: User session not authenticated</v>
      </c>
      <c r="U57" s="20" t="str">
        <v>#ERROR: User session not authenticated</v>
      </c>
      <c r="V57" s="20" t="str">
        <v>#ERROR: User session not authenticated</v>
      </c>
      <c r="W57" s="39" t="str">
        <v>#ERROR: User session not authenticated</v>
      </c>
      <c r="X57" s="20" t="str">
        <v>#ERROR: User session not authenticated</v>
      </c>
      <c r="Y57" s="20" t="str">
        <v>#ERROR: User session not authenticated</v>
      </c>
      <c r="Z57" s="20" t="str">
        <v>#ERROR: User session not authenticated</v>
      </c>
      <c r="AA57" s="20" t="str">
        <v>#ERROR: User session not authenticated</v>
      </c>
      <c r="AB57" s="39" t="str">
        <v>#ERROR: User session not authenticated</v>
      </c>
      <c r="AC57" s="39" t="str">
        <v>#ERROR: User session not authenticated</v>
      </c>
      <c r="AD57" s="36" t="str">
        <v>#ERROR: User session not authenticated</v>
      </c>
      <c r="AE57" s="36" t="str">
        <v>#ERROR: User session not authenticated</v>
      </c>
      <c r="AF57" s="36" t="str">
        <v>#ERROR: User session not authenticated</v>
      </c>
      <c r="AG57" s="36" t="str">
        <v>#ERROR: User session not authenticated</v>
      </c>
      <c r="AH57" s="36" t="str">
        <v>#ERROR: User session not authenticated</v>
      </c>
      <c r="AI57" s="2"/>
      <c r="AJ57" s="47"/>
    </row>
    <row r="58" spans="2:36" x14ac:dyDescent="0.25">
      <c r="B58" s="2"/>
      <c r="C58" s="2"/>
      <c r="D58" s="11"/>
      <c r="E58" s="59" t="str">
        <v>#ERROR: User session not authenticated</v>
      </c>
      <c r="F58" s="59" t="str">
        <v>#ERROR: User session not authenticated</v>
      </c>
      <c r="G58" s="59" t="str">
        <v>#ERROR: User session not authenticated</v>
      </c>
      <c r="H58" s="65" t="str">
        <v>#ERROR: User session not authenticated</v>
      </c>
      <c r="I58" s="65" t="str">
        <v>#ERROR: User session not authenticated</v>
      </c>
      <c r="J58" s="27" t="str">
        <v>#ERROR: User session not authenticated</v>
      </c>
      <c r="K58" s="48" t="str">
        <v>#ERROR: User session not authenticated</v>
      </c>
      <c r="L58" s="39" t="str">
        <v>#ERROR: User session not authenticated</v>
      </c>
      <c r="M58" s="36" t="str">
        <v>#ERROR: User session not authenticated</v>
      </c>
      <c r="N58" s="36" t="str">
        <v>#ERROR: User session not authenticated</v>
      </c>
      <c r="O58" s="29" t="str">
        <v>#ERROR: User session not authenticated</v>
      </c>
      <c r="P58" s="36" t="str">
        <v>#ERROR: User session not authenticated</v>
      </c>
      <c r="Q58" s="20" t="str">
        <v>#ERROR: User session not authenticated</v>
      </c>
      <c r="R58" s="20" t="str">
        <v>#ERROR: User session not authenticated</v>
      </c>
      <c r="S58" s="20" t="str">
        <v>#ERROR: User session not authenticated</v>
      </c>
      <c r="T58" s="20" t="str">
        <v>#ERROR: User session not authenticated</v>
      </c>
      <c r="U58" s="20" t="str">
        <v>#ERROR: User session not authenticated</v>
      </c>
      <c r="V58" s="20" t="str">
        <v>#ERROR: User session not authenticated</v>
      </c>
      <c r="W58" s="39" t="str">
        <v>#ERROR: User session not authenticated</v>
      </c>
      <c r="X58" s="20" t="str">
        <v>#ERROR: User session not authenticated</v>
      </c>
      <c r="Y58" s="20" t="str">
        <v>#ERROR: User session not authenticated</v>
      </c>
      <c r="Z58" s="20" t="str">
        <v>#ERROR: User session not authenticated</v>
      </c>
      <c r="AA58" s="20" t="str">
        <v>#ERROR: User session not authenticated</v>
      </c>
      <c r="AB58" s="39" t="str">
        <v>#ERROR: User session not authenticated</v>
      </c>
      <c r="AC58" s="39" t="str">
        <v>#ERROR: User session not authenticated</v>
      </c>
      <c r="AD58" s="36" t="str">
        <v>#ERROR: User session not authenticated</v>
      </c>
      <c r="AE58" s="36" t="str">
        <v>#ERROR: User session not authenticated</v>
      </c>
      <c r="AF58" s="36" t="str">
        <v>#ERROR: User session not authenticated</v>
      </c>
      <c r="AG58" s="36" t="str">
        <v>#ERROR: User session not authenticated</v>
      </c>
      <c r="AH58" s="36" t="str">
        <v>#ERROR: User session not authenticated</v>
      </c>
      <c r="AI58" s="2"/>
      <c r="AJ58" s="47"/>
    </row>
    <row r="59" spans="2:36" x14ac:dyDescent="0.25">
      <c r="B59" s="2"/>
      <c r="C59" s="2"/>
      <c r="D59" s="11"/>
      <c r="E59" s="59" t="str">
        <v>#ERROR: User session not authenticated</v>
      </c>
      <c r="F59" s="59" t="str">
        <v>#ERROR: User session not authenticated</v>
      </c>
      <c r="G59" s="59" t="str">
        <v>#ERROR: User session not authenticated</v>
      </c>
      <c r="H59" s="65" t="str">
        <v>#ERROR: User session not authenticated</v>
      </c>
      <c r="I59" s="65" t="str">
        <v>#ERROR: User session not authenticated</v>
      </c>
      <c r="J59" s="27" t="str">
        <v>#ERROR: User session not authenticated</v>
      </c>
      <c r="K59" s="48" t="str">
        <v>#ERROR: User session not authenticated</v>
      </c>
      <c r="L59" s="39" t="str">
        <v>#ERROR: User session not authenticated</v>
      </c>
      <c r="M59" s="36" t="str">
        <v>#ERROR: User session not authenticated</v>
      </c>
      <c r="N59" s="36" t="str">
        <v>#ERROR: User session not authenticated</v>
      </c>
      <c r="O59" s="29" t="str">
        <v>#ERROR: User session not authenticated</v>
      </c>
      <c r="P59" s="36" t="str">
        <v>#ERROR: User session not authenticated</v>
      </c>
      <c r="Q59" s="20" t="str">
        <v>#ERROR: User session not authenticated</v>
      </c>
      <c r="R59" s="20" t="str">
        <v>#ERROR: User session not authenticated</v>
      </c>
      <c r="S59" s="20" t="str">
        <v>#ERROR: User session not authenticated</v>
      </c>
      <c r="T59" s="20" t="str">
        <v>#ERROR: User session not authenticated</v>
      </c>
      <c r="U59" s="20" t="str">
        <v>#ERROR: User session not authenticated</v>
      </c>
      <c r="V59" s="20" t="str">
        <v>#ERROR: User session not authenticated</v>
      </c>
      <c r="W59" s="39" t="str">
        <v>#ERROR: User session not authenticated</v>
      </c>
      <c r="X59" s="20" t="str">
        <v>#ERROR: User session not authenticated</v>
      </c>
      <c r="Y59" s="20" t="str">
        <v>#ERROR: User session not authenticated</v>
      </c>
      <c r="Z59" s="20" t="str">
        <v>#ERROR: User session not authenticated</v>
      </c>
      <c r="AA59" s="20" t="str">
        <v>#ERROR: User session not authenticated</v>
      </c>
      <c r="AB59" s="39" t="str">
        <v>#ERROR: User session not authenticated</v>
      </c>
      <c r="AC59" s="39" t="str">
        <v>#ERROR: User session not authenticated</v>
      </c>
      <c r="AD59" s="36" t="str">
        <v>#ERROR: User session not authenticated</v>
      </c>
      <c r="AE59" s="36" t="str">
        <v>#ERROR: User session not authenticated</v>
      </c>
      <c r="AF59" s="36" t="str">
        <v>#ERROR: User session not authenticated</v>
      </c>
      <c r="AG59" s="36" t="str">
        <v>#ERROR: User session not authenticated</v>
      </c>
      <c r="AH59" s="36" t="str">
        <v>#ERROR: User session not authenticated</v>
      </c>
      <c r="AI59" s="2"/>
      <c r="AJ59" s="47"/>
    </row>
    <row r="60" spans="2:36" x14ac:dyDescent="0.25">
      <c r="B60" s="2"/>
      <c r="C60" s="2"/>
      <c r="D60" s="11"/>
      <c r="E60" s="59" t="str">
        <v>#ERROR: User session not authenticated</v>
      </c>
      <c r="F60" s="59" t="str">
        <v>#ERROR: User session not authenticated</v>
      </c>
      <c r="G60" s="59" t="str">
        <v>#ERROR: User session not authenticated</v>
      </c>
      <c r="H60" s="65" t="str">
        <v>#ERROR: User session not authenticated</v>
      </c>
      <c r="I60" s="65" t="str">
        <v>#ERROR: User session not authenticated</v>
      </c>
      <c r="J60" s="27" t="str">
        <v>#ERROR: User session not authenticated</v>
      </c>
      <c r="K60" s="48" t="str">
        <v>#ERROR: User session not authenticated</v>
      </c>
      <c r="L60" s="39" t="str">
        <v>#ERROR: User session not authenticated</v>
      </c>
      <c r="M60" s="36" t="str">
        <v>#ERROR: User session not authenticated</v>
      </c>
      <c r="N60" s="36" t="str">
        <v>#ERROR: User session not authenticated</v>
      </c>
      <c r="O60" s="29" t="str">
        <v>#ERROR: User session not authenticated</v>
      </c>
      <c r="P60" s="36" t="str">
        <v>#ERROR: User session not authenticated</v>
      </c>
      <c r="Q60" s="20" t="str">
        <v>#ERROR: User session not authenticated</v>
      </c>
      <c r="R60" s="20" t="str">
        <v>#ERROR: User session not authenticated</v>
      </c>
      <c r="S60" s="20" t="str">
        <v>#ERROR: User session not authenticated</v>
      </c>
      <c r="T60" s="20" t="str">
        <v>#ERROR: User session not authenticated</v>
      </c>
      <c r="U60" s="20" t="str">
        <v>#ERROR: User session not authenticated</v>
      </c>
      <c r="V60" s="20" t="str">
        <v>#ERROR: User session not authenticated</v>
      </c>
      <c r="W60" s="39" t="str">
        <v>#ERROR: User session not authenticated</v>
      </c>
      <c r="X60" s="20" t="str">
        <v>#ERROR: User session not authenticated</v>
      </c>
      <c r="Y60" s="20" t="str">
        <v>#ERROR: User session not authenticated</v>
      </c>
      <c r="Z60" s="20" t="str">
        <v>#ERROR: User session not authenticated</v>
      </c>
      <c r="AA60" s="20" t="str">
        <v>#ERROR: User session not authenticated</v>
      </c>
      <c r="AB60" s="39" t="str">
        <v>#ERROR: User session not authenticated</v>
      </c>
      <c r="AC60" s="39" t="str">
        <v>#ERROR: User session not authenticated</v>
      </c>
      <c r="AD60" s="36" t="str">
        <v>#ERROR: User session not authenticated</v>
      </c>
      <c r="AE60" s="36" t="str">
        <v>#ERROR: User session not authenticated</v>
      </c>
      <c r="AF60" s="36" t="str">
        <v>#ERROR: User session not authenticated</v>
      </c>
      <c r="AG60" s="36" t="str">
        <v>#ERROR: User session not authenticated</v>
      </c>
      <c r="AH60" s="36" t="str">
        <v>#ERROR: User session not authenticated</v>
      </c>
      <c r="AI60" s="2"/>
      <c r="AJ60" s="47"/>
    </row>
    <row r="61" spans="2:36" x14ac:dyDescent="0.25">
      <c r="B61" s="2"/>
      <c r="C61" s="2"/>
      <c r="D61" s="11"/>
      <c r="E61" s="59" t="str">
        <v>#ERROR: User session not authenticated</v>
      </c>
      <c r="F61" s="59" t="str">
        <v>#ERROR: User session not authenticated</v>
      </c>
      <c r="G61" s="59" t="str">
        <v>#ERROR: User session not authenticated</v>
      </c>
      <c r="H61" s="65" t="str">
        <v>#ERROR: User session not authenticated</v>
      </c>
      <c r="I61" s="65" t="str">
        <v>#ERROR: User session not authenticated</v>
      </c>
      <c r="J61" s="27" t="str">
        <v>#ERROR: User session not authenticated</v>
      </c>
      <c r="K61" s="48" t="str">
        <v>#ERROR: User session not authenticated</v>
      </c>
      <c r="L61" s="39" t="str">
        <v>#ERROR: User session not authenticated</v>
      </c>
      <c r="M61" s="36" t="str">
        <v>#ERROR: User session not authenticated</v>
      </c>
      <c r="N61" s="36" t="str">
        <v>#ERROR: User session not authenticated</v>
      </c>
      <c r="O61" s="29" t="str">
        <v>#ERROR: User session not authenticated</v>
      </c>
      <c r="P61" s="36" t="str">
        <v>#ERROR: User session not authenticated</v>
      </c>
      <c r="Q61" s="20" t="str">
        <v>#ERROR: User session not authenticated</v>
      </c>
      <c r="R61" s="20" t="str">
        <v>#ERROR: User session not authenticated</v>
      </c>
      <c r="S61" s="20" t="str">
        <v>#ERROR: User session not authenticated</v>
      </c>
      <c r="T61" s="20" t="str">
        <v>#ERROR: User session not authenticated</v>
      </c>
      <c r="U61" s="20" t="str">
        <v>#ERROR: User session not authenticated</v>
      </c>
      <c r="V61" s="20" t="str">
        <v>#ERROR: User session not authenticated</v>
      </c>
      <c r="W61" s="39" t="str">
        <v>#ERROR: User session not authenticated</v>
      </c>
      <c r="X61" s="20" t="str">
        <v>#ERROR: User session not authenticated</v>
      </c>
      <c r="Y61" s="20" t="str">
        <v>#ERROR: User session not authenticated</v>
      </c>
      <c r="Z61" s="20" t="str">
        <v>#ERROR: User session not authenticated</v>
      </c>
      <c r="AA61" s="20" t="str">
        <v>#ERROR: User session not authenticated</v>
      </c>
      <c r="AB61" s="39" t="str">
        <v>#ERROR: User session not authenticated</v>
      </c>
      <c r="AC61" s="39" t="str">
        <v>#ERROR: User session not authenticated</v>
      </c>
      <c r="AD61" s="36" t="str">
        <v>#ERROR: User session not authenticated</v>
      </c>
      <c r="AE61" s="36" t="str">
        <v>#ERROR: User session not authenticated</v>
      </c>
      <c r="AF61" s="36" t="str">
        <v>#ERROR: User session not authenticated</v>
      </c>
      <c r="AG61" s="36" t="str">
        <v>#ERROR: User session not authenticated</v>
      </c>
      <c r="AH61" s="36" t="str">
        <v>#ERROR: User session not authenticated</v>
      </c>
      <c r="AI61" s="2"/>
      <c r="AJ61" s="47"/>
    </row>
    <row r="62" spans="2:36" x14ac:dyDescent="0.25">
      <c r="B62" s="2"/>
      <c r="C62" s="2"/>
      <c r="D62" s="11"/>
      <c r="E62" s="59" t="str">
        <v>#ERROR: User session not authenticated</v>
      </c>
      <c r="F62" s="59" t="str">
        <v>#ERROR: User session not authenticated</v>
      </c>
      <c r="G62" s="59" t="str">
        <v>#ERROR: User session not authenticated</v>
      </c>
      <c r="H62" s="65" t="str">
        <v>#ERROR: User session not authenticated</v>
      </c>
      <c r="I62" s="65" t="str">
        <v>#ERROR: User session not authenticated</v>
      </c>
      <c r="J62" s="27" t="str">
        <v>#ERROR: User session not authenticated</v>
      </c>
      <c r="K62" s="48" t="str">
        <v>#ERROR: User session not authenticated</v>
      </c>
      <c r="L62" s="39" t="str">
        <v>#ERROR: User session not authenticated</v>
      </c>
      <c r="M62" s="36" t="str">
        <v>#ERROR: User session not authenticated</v>
      </c>
      <c r="N62" s="36" t="str">
        <v>#ERROR: User session not authenticated</v>
      </c>
      <c r="O62" s="29" t="str">
        <v>#ERROR: User session not authenticated</v>
      </c>
      <c r="P62" s="36" t="str">
        <v>#ERROR: User session not authenticated</v>
      </c>
      <c r="Q62" s="20" t="str">
        <v>#ERROR: User session not authenticated</v>
      </c>
      <c r="R62" s="20" t="str">
        <v>#ERROR: User session not authenticated</v>
      </c>
      <c r="S62" s="20" t="str">
        <v>#ERROR: User session not authenticated</v>
      </c>
      <c r="T62" s="20" t="str">
        <v>#ERROR: User session not authenticated</v>
      </c>
      <c r="U62" s="20" t="str">
        <v>#ERROR: User session not authenticated</v>
      </c>
      <c r="V62" s="20" t="str">
        <v>#ERROR: User session not authenticated</v>
      </c>
      <c r="W62" s="39" t="str">
        <v>#ERROR: User session not authenticated</v>
      </c>
      <c r="X62" s="20" t="str">
        <v>#ERROR: User session not authenticated</v>
      </c>
      <c r="Y62" s="20" t="str">
        <v>#ERROR: User session not authenticated</v>
      </c>
      <c r="Z62" s="20" t="str">
        <v>#ERROR: User session not authenticated</v>
      </c>
      <c r="AA62" s="20" t="str">
        <v>#ERROR: User session not authenticated</v>
      </c>
      <c r="AB62" s="39" t="str">
        <v>#ERROR: User session not authenticated</v>
      </c>
      <c r="AC62" s="39" t="str">
        <v>#ERROR: User session not authenticated</v>
      </c>
      <c r="AD62" s="36" t="str">
        <v>#ERROR: User session not authenticated</v>
      </c>
      <c r="AE62" s="36" t="str">
        <v>#ERROR: User session not authenticated</v>
      </c>
      <c r="AF62" s="36" t="str">
        <v>#ERROR: User session not authenticated</v>
      </c>
      <c r="AG62" s="36" t="str">
        <v>#ERROR: User session not authenticated</v>
      </c>
      <c r="AH62" s="36" t="str">
        <v>#ERROR: User session not authenticated</v>
      </c>
      <c r="AI62" s="2"/>
      <c r="AJ62" s="47"/>
    </row>
    <row r="63" spans="2:36" x14ac:dyDescent="0.25">
      <c r="B63" s="2"/>
      <c r="C63" s="2"/>
      <c r="D63" s="11"/>
      <c r="E63" s="59" t="str">
        <v>#ERROR: User session not authenticated</v>
      </c>
      <c r="F63" s="59" t="str">
        <v>#ERROR: User session not authenticated</v>
      </c>
      <c r="G63" s="59" t="str">
        <v>#ERROR: User session not authenticated</v>
      </c>
      <c r="H63" s="65" t="str">
        <v>#ERROR: User session not authenticated</v>
      </c>
      <c r="I63" s="65" t="str">
        <v>#ERROR: User session not authenticated</v>
      </c>
      <c r="J63" s="27" t="str">
        <v>#ERROR: User session not authenticated</v>
      </c>
      <c r="K63" s="48" t="str">
        <v>#ERROR: User session not authenticated</v>
      </c>
      <c r="L63" s="39" t="str">
        <v>#ERROR: User session not authenticated</v>
      </c>
      <c r="M63" s="36" t="str">
        <v>#ERROR: User session not authenticated</v>
      </c>
      <c r="N63" s="36" t="str">
        <v>#ERROR: User session not authenticated</v>
      </c>
      <c r="O63" s="29" t="str">
        <v>#ERROR: User session not authenticated</v>
      </c>
      <c r="P63" s="36" t="str">
        <v>#ERROR: User session not authenticated</v>
      </c>
      <c r="Q63" s="20" t="str">
        <v>#ERROR: User session not authenticated</v>
      </c>
      <c r="R63" s="20" t="str">
        <v>#ERROR: User session not authenticated</v>
      </c>
      <c r="S63" s="20" t="str">
        <v>#ERROR: User session not authenticated</v>
      </c>
      <c r="T63" s="20" t="str">
        <v>#ERROR: User session not authenticated</v>
      </c>
      <c r="U63" s="20" t="str">
        <v>#ERROR: User session not authenticated</v>
      </c>
      <c r="V63" s="20" t="str">
        <v>#ERROR: User session not authenticated</v>
      </c>
      <c r="W63" s="39" t="str">
        <v>#ERROR: User session not authenticated</v>
      </c>
      <c r="X63" s="20" t="str">
        <v>#ERROR: User session not authenticated</v>
      </c>
      <c r="Y63" s="20" t="str">
        <v>#ERROR: User session not authenticated</v>
      </c>
      <c r="Z63" s="20" t="str">
        <v>#ERROR: User session not authenticated</v>
      </c>
      <c r="AA63" s="20" t="str">
        <v>#ERROR: User session not authenticated</v>
      </c>
      <c r="AB63" s="39" t="str">
        <v>#ERROR: User session not authenticated</v>
      </c>
      <c r="AC63" s="39" t="str">
        <v>#ERROR: User session not authenticated</v>
      </c>
      <c r="AD63" s="36" t="str">
        <v>#ERROR: User session not authenticated</v>
      </c>
      <c r="AE63" s="36" t="str">
        <v>#ERROR: User session not authenticated</v>
      </c>
      <c r="AF63" s="36" t="str">
        <v>#ERROR: User session not authenticated</v>
      </c>
      <c r="AG63" s="36" t="str">
        <v>#ERROR: User session not authenticated</v>
      </c>
      <c r="AH63" s="36" t="str">
        <v>#ERROR: User session not authenticated</v>
      </c>
      <c r="AI63" s="2"/>
      <c r="AJ63" s="47"/>
    </row>
    <row r="64" spans="2:36" x14ac:dyDescent="0.25">
      <c r="B64" s="2"/>
      <c r="C64" s="2"/>
      <c r="D64" s="11"/>
      <c r="E64" s="59" t="str">
        <v>#ERROR: User session not authenticated</v>
      </c>
      <c r="F64" s="59" t="str">
        <v>#ERROR: User session not authenticated</v>
      </c>
      <c r="G64" s="59" t="str">
        <v>#ERROR: User session not authenticated</v>
      </c>
      <c r="H64" s="65" t="str">
        <v>#ERROR: User session not authenticated</v>
      </c>
      <c r="I64" s="65" t="str">
        <v>#ERROR: User session not authenticated</v>
      </c>
      <c r="J64" s="27" t="str">
        <v>#ERROR: User session not authenticated</v>
      </c>
      <c r="K64" s="48" t="str">
        <v>#ERROR: User session not authenticated</v>
      </c>
      <c r="L64" s="39" t="str">
        <v>#ERROR: User session not authenticated</v>
      </c>
      <c r="M64" s="36" t="str">
        <v>#ERROR: User session not authenticated</v>
      </c>
      <c r="N64" s="36" t="str">
        <v>#ERROR: User session not authenticated</v>
      </c>
      <c r="O64" s="29" t="str">
        <v>#ERROR: User session not authenticated</v>
      </c>
      <c r="P64" s="36" t="str">
        <v>#ERROR: User session not authenticated</v>
      </c>
      <c r="Q64" s="20" t="str">
        <v>#ERROR: User session not authenticated</v>
      </c>
      <c r="R64" s="20" t="str">
        <v>#ERROR: User session not authenticated</v>
      </c>
      <c r="S64" s="20" t="str">
        <v>#ERROR: User session not authenticated</v>
      </c>
      <c r="T64" s="20" t="str">
        <v>#ERROR: User session not authenticated</v>
      </c>
      <c r="U64" s="20" t="str">
        <v>#ERROR: User session not authenticated</v>
      </c>
      <c r="V64" s="20" t="str">
        <v>#ERROR: User session not authenticated</v>
      </c>
      <c r="W64" s="39" t="str">
        <v>#ERROR: User session not authenticated</v>
      </c>
      <c r="X64" s="20" t="str">
        <v>#ERROR: User session not authenticated</v>
      </c>
      <c r="Y64" s="20" t="str">
        <v>#ERROR: User session not authenticated</v>
      </c>
      <c r="Z64" s="20" t="str">
        <v>#ERROR: User session not authenticated</v>
      </c>
      <c r="AA64" s="20" t="str">
        <v>#ERROR: User session not authenticated</v>
      </c>
      <c r="AB64" s="39" t="str">
        <v>#ERROR: User session not authenticated</v>
      </c>
      <c r="AC64" s="39" t="str">
        <v>#ERROR: User session not authenticated</v>
      </c>
      <c r="AD64" s="36" t="str">
        <v>#ERROR: User session not authenticated</v>
      </c>
      <c r="AE64" s="36" t="str">
        <v>#ERROR: User session not authenticated</v>
      </c>
      <c r="AF64" s="36" t="str">
        <v>#ERROR: User session not authenticated</v>
      </c>
      <c r="AG64" s="36" t="str">
        <v>#ERROR: User session not authenticated</v>
      </c>
      <c r="AH64" s="36" t="str">
        <v>#ERROR: User session not authenticated</v>
      </c>
      <c r="AI64" s="2"/>
      <c r="AJ64" s="47"/>
    </row>
    <row r="65" spans="2:36" x14ac:dyDescent="0.25">
      <c r="B65" s="2"/>
      <c r="C65" s="2"/>
      <c r="D65" s="11"/>
      <c r="E65" s="59" t="str">
        <v>#ERROR: User session not authenticated</v>
      </c>
      <c r="F65" s="59" t="str">
        <v>#ERROR: User session not authenticated</v>
      </c>
      <c r="G65" s="59" t="str">
        <v>#ERROR: User session not authenticated</v>
      </c>
      <c r="H65" s="65" t="str">
        <v>#ERROR: User session not authenticated</v>
      </c>
      <c r="I65" s="65" t="str">
        <v>#ERROR: User session not authenticated</v>
      </c>
      <c r="J65" s="27" t="str">
        <v>#ERROR: User session not authenticated</v>
      </c>
      <c r="K65" s="48" t="str">
        <v>#ERROR: User session not authenticated</v>
      </c>
      <c r="L65" s="39" t="str">
        <v>#ERROR: User session not authenticated</v>
      </c>
      <c r="M65" s="36" t="str">
        <v>#ERROR: User session not authenticated</v>
      </c>
      <c r="N65" s="36" t="str">
        <v>#ERROR: User session not authenticated</v>
      </c>
      <c r="O65" s="29" t="str">
        <v>#ERROR: User session not authenticated</v>
      </c>
      <c r="P65" s="36" t="str">
        <v>#ERROR: User session not authenticated</v>
      </c>
      <c r="Q65" s="20" t="str">
        <v>#ERROR: User session not authenticated</v>
      </c>
      <c r="R65" s="20" t="str">
        <v>#ERROR: User session not authenticated</v>
      </c>
      <c r="S65" s="20" t="str">
        <v>#ERROR: User session not authenticated</v>
      </c>
      <c r="T65" s="20" t="str">
        <v>#ERROR: User session not authenticated</v>
      </c>
      <c r="U65" s="20" t="str">
        <v>#ERROR: User session not authenticated</v>
      </c>
      <c r="V65" s="20" t="str">
        <v>#ERROR: User session not authenticated</v>
      </c>
      <c r="W65" s="39" t="str">
        <v>#ERROR: User session not authenticated</v>
      </c>
      <c r="X65" s="20" t="str">
        <v>#ERROR: User session not authenticated</v>
      </c>
      <c r="Y65" s="20" t="str">
        <v>#ERROR: User session not authenticated</v>
      </c>
      <c r="Z65" s="20" t="str">
        <v>#ERROR: User session not authenticated</v>
      </c>
      <c r="AA65" s="20" t="str">
        <v>#ERROR: User session not authenticated</v>
      </c>
      <c r="AB65" s="39" t="str">
        <v>#ERROR: User session not authenticated</v>
      </c>
      <c r="AC65" s="39" t="str">
        <v>#ERROR: User session not authenticated</v>
      </c>
      <c r="AD65" s="36" t="str">
        <v>#ERROR: User session not authenticated</v>
      </c>
      <c r="AE65" s="36" t="str">
        <v>#ERROR: User session not authenticated</v>
      </c>
      <c r="AF65" s="36" t="str">
        <v>#ERROR: User session not authenticated</v>
      </c>
      <c r="AG65" s="36" t="str">
        <v>#ERROR: User session not authenticated</v>
      </c>
      <c r="AH65" s="36" t="str">
        <v>#ERROR: User session not authenticated</v>
      </c>
      <c r="AI65" s="2"/>
      <c r="AJ65" s="47"/>
    </row>
    <row r="66" spans="2:36" x14ac:dyDescent="0.25">
      <c r="B66" s="2"/>
      <c r="C66" s="2"/>
      <c r="D66" s="2"/>
      <c r="E66" s="59" t="str">
        <v>#ERROR: User session not authenticated</v>
      </c>
      <c r="F66" s="59" t="str">
        <v>#ERROR: User session not authenticated</v>
      </c>
      <c r="G66" s="59" t="str">
        <v>#ERROR: User session not authenticated</v>
      </c>
      <c r="H66" s="65" t="str">
        <v>#ERROR: User session not authenticated</v>
      </c>
      <c r="I66" s="65" t="str">
        <v>#ERROR: User session not authenticated</v>
      </c>
      <c r="J66" s="27" t="str">
        <v>#ERROR: User session not authenticated</v>
      </c>
      <c r="K66" s="48" t="str">
        <v>#ERROR: User session not authenticated</v>
      </c>
      <c r="L66" s="39" t="str">
        <v>#ERROR: User session not authenticated</v>
      </c>
      <c r="M66" s="36" t="str">
        <v>#ERROR: User session not authenticated</v>
      </c>
      <c r="N66" s="36" t="str">
        <v>#ERROR: User session not authenticated</v>
      </c>
      <c r="O66" s="29" t="str">
        <v>#ERROR: User session not authenticated</v>
      </c>
      <c r="P66" s="52" t="str">
        <v>#ERROR: User session not authenticated</v>
      </c>
      <c r="Q66" s="20" t="str">
        <v>#ERROR: User session not authenticated</v>
      </c>
      <c r="R66" s="20" t="str">
        <v>#ERROR: User session not authenticated</v>
      </c>
      <c r="S66" s="20" t="str">
        <v>#ERROR: User session not authenticated</v>
      </c>
      <c r="T66" s="20" t="str">
        <v>#ERROR: User session not authenticated</v>
      </c>
      <c r="U66" s="20" t="str">
        <v>#ERROR: User session not authenticated</v>
      </c>
      <c r="V66" s="20" t="str">
        <v>#ERROR: User session not authenticated</v>
      </c>
      <c r="W66" s="39" t="str">
        <v>#ERROR: User session not authenticated</v>
      </c>
      <c r="X66" s="20" t="str">
        <v>#ERROR: User session not authenticated</v>
      </c>
      <c r="Y66" s="20" t="str">
        <v>#ERROR: User session not authenticated</v>
      </c>
      <c r="Z66" s="20" t="str">
        <v>#ERROR: User session not authenticated</v>
      </c>
      <c r="AA66" s="20" t="str">
        <v>#ERROR: User session not authenticated</v>
      </c>
      <c r="AB66" s="39" t="str">
        <v>#ERROR: User session not authenticated</v>
      </c>
      <c r="AC66" s="39" t="str">
        <v>#ERROR: User session not authenticated</v>
      </c>
      <c r="AD66" s="36" t="str">
        <v>#ERROR: User session not authenticated</v>
      </c>
      <c r="AE66" s="36" t="str">
        <v>#ERROR: User session not authenticated</v>
      </c>
      <c r="AF66" s="36" t="str">
        <v>#ERROR: User session not authenticated</v>
      </c>
      <c r="AG66" s="36" t="str">
        <v>#ERROR: User session not authenticated</v>
      </c>
      <c r="AH66" s="36" t="str">
        <v>#ERROR: User session not authenticated</v>
      </c>
      <c r="AI66" s="2"/>
      <c r="AJ66" s="47"/>
    </row>
    <row r="67" spans="2:36" x14ac:dyDescent="0.25">
      <c r="B67" s="2"/>
      <c r="C67" s="2"/>
      <c r="D67" s="2"/>
      <c r="E67" s="59" t="str">
        <v>#ERROR: User session not authenticated</v>
      </c>
      <c r="F67" s="59" t="str">
        <v>#ERROR: User session not authenticated</v>
      </c>
      <c r="G67" s="59" t="str">
        <v>#ERROR: User session not authenticated</v>
      </c>
      <c r="H67" s="65" t="str">
        <v>#ERROR: User session not authenticated</v>
      </c>
      <c r="I67" s="65" t="str">
        <v>#ERROR: User session not authenticated</v>
      </c>
      <c r="J67" s="27" t="str">
        <v>#ERROR: User session not authenticated</v>
      </c>
      <c r="K67" s="48" t="str">
        <v>#ERROR: User session not authenticated</v>
      </c>
      <c r="L67" s="39" t="str">
        <v>#ERROR: User session not authenticated</v>
      </c>
      <c r="M67" s="36" t="str">
        <v>#ERROR: User session not authenticated</v>
      </c>
      <c r="N67" s="36" t="str">
        <v>#ERROR: User session not authenticated</v>
      </c>
      <c r="O67" s="29" t="str">
        <v>#ERROR: User session not authenticated</v>
      </c>
      <c r="P67" s="52" t="str">
        <v>#ERROR: User session not authenticated</v>
      </c>
      <c r="Q67" s="20" t="str">
        <v>#ERROR: User session not authenticated</v>
      </c>
      <c r="R67" s="20" t="str">
        <v>#ERROR: User session not authenticated</v>
      </c>
      <c r="S67" s="20" t="str">
        <v>#ERROR: User session not authenticated</v>
      </c>
      <c r="T67" s="20" t="str">
        <v>#ERROR: User session not authenticated</v>
      </c>
      <c r="U67" s="20" t="str">
        <v>#ERROR: User session not authenticated</v>
      </c>
      <c r="V67" s="20" t="str">
        <v>#ERROR: User session not authenticated</v>
      </c>
      <c r="W67" s="39" t="str">
        <v>#ERROR: User session not authenticated</v>
      </c>
      <c r="X67" s="20" t="str">
        <v>#ERROR: User session not authenticated</v>
      </c>
      <c r="Y67" s="20" t="str">
        <v>#ERROR: User session not authenticated</v>
      </c>
      <c r="Z67" s="20" t="str">
        <v>#ERROR: User session not authenticated</v>
      </c>
      <c r="AA67" s="20" t="str">
        <v>#ERROR: User session not authenticated</v>
      </c>
      <c r="AB67" s="39" t="str">
        <v>#ERROR: User session not authenticated</v>
      </c>
      <c r="AC67" s="39" t="str">
        <v>#ERROR: User session not authenticated</v>
      </c>
      <c r="AD67" s="36" t="str">
        <v>#ERROR: User session not authenticated</v>
      </c>
      <c r="AE67" s="36" t="str">
        <v>#ERROR: User session not authenticated</v>
      </c>
      <c r="AF67" s="36" t="str">
        <v>#ERROR: User session not authenticated</v>
      </c>
      <c r="AG67" s="36" t="str">
        <v>#ERROR: User session not authenticated</v>
      </c>
      <c r="AH67" s="36" t="str">
        <v>#ERROR: User session not authenticated</v>
      </c>
      <c r="AI67" s="2"/>
      <c r="AJ67" s="47"/>
    </row>
    <row r="68" spans="2:36" x14ac:dyDescent="0.25">
      <c r="B68" s="2"/>
      <c r="C68" s="2"/>
      <c r="D68" s="2"/>
      <c r="E68" s="59" t="str">
        <v>#ERROR: User session not authenticated</v>
      </c>
      <c r="F68" s="59" t="str">
        <v>#ERROR: User session not authenticated</v>
      </c>
      <c r="G68" s="59" t="str">
        <v>#ERROR: User session not authenticated</v>
      </c>
      <c r="H68" s="65" t="str">
        <v>#ERROR: User session not authenticated</v>
      </c>
      <c r="I68" s="65" t="str">
        <v>#ERROR: User session not authenticated</v>
      </c>
      <c r="J68" s="27" t="str">
        <v>#ERROR: User session not authenticated</v>
      </c>
      <c r="K68" s="48" t="str">
        <v>#ERROR: User session not authenticated</v>
      </c>
      <c r="L68" s="39" t="str">
        <v>#ERROR: User session not authenticated</v>
      </c>
      <c r="M68" s="36" t="str">
        <v>#ERROR: User session not authenticated</v>
      </c>
      <c r="N68" s="36" t="str">
        <v>#ERROR: User session not authenticated</v>
      </c>
      <c r="O68" s="29" t="str">
        <v>#ERROR: User session not authenticated</v>
      </c>
      <c r="P68" s="52" t="str">
        <v>#ERROR: User session not authenticated</v>
      </c>
      <c r="Q68" s="20" t="str">
        <v>#ERROR: User session not authenticated</v>
      </c>
      <c r="R68" s="20" t="str">
        <v>#ERROR: User session not authenticated</v>
      </c>
      <c r="S68" s="20" t="str">
        <v>#ERROR: User session not authenticated</v>
      </c>
      <c r="T68" s="20" t="str">
        <v>#ERROR: User session not authenticated</v>
      </c>
      <c r="U68" s="20" t="str">
        <v>#ERROR: User session not authenticated</v>
      </c>
      <c r="V68" s="20" t="str">
        <v>#ERROR: User session not authenticated</v>
      </c>
      <c r="W68" s="39" t="str">
        <v>#ERROR: User session not authenticated</v>
      </c>
      <c r="X68" s="20" t="str">
        <v>#ERROR: User session not authenticated</v>
      </c>
      <c r="Y68" s="20" t="str">
        <v>#ERROR: User session not authenticated</v>
      </c>
      <c r="Z68" s="20" t="str">
        <v>#ERROR: User session not authenticated</v>
      </c>
      <c r="AA68" s="20" t="str">
        <v>#ERROR: User session not authenticated</v>
      </c>
      <c r="AB68" s="39" t="str">
        <v>#ERROR: User session not authenticated</v>
      </c>
      <c r="AC68" s="39" t="str">
        <v>#ERROR: User session not authenticated</v>
      </c>
      <c r="AD68" s="36" t="str">
        <v>#ERROR: User session not authenticated</v>
      </c>
      <c r="AE68" s="36" t="str">
        <v>#ERROR: User session not authenticated</v>
      </c>
      <c r="AF68" s="36" t="str">
        <v>#ERROR: User session not authenticated</v>
      </c>
      <c r="AG68" s="36" t="str">
        <v>#ERROR: User session not authenticated</v>
      </c>
      <c r="AH68" s="36" t="str">
        <v>#ERROR: User session not authenticated</v>
      </c>
      <c r="AI68" s="2"/>
      <c r="AJ68" s="47"/>
    </row>
    <row r="69" spans="2:36" x14ac:dyDescent="0.25">
      <c r="B69" s="2"/>
      <c r="C69" s="2"/>
      <c r="D69" s="2"/>
      <c r="E69" s="59" t="str">
        <v>#ERROR: User session not authenticated</v>
      </c>
      <c r="F69" s="59" t="str">
        <v>#ERROR: User session not authenticated</v>
      </c>
      <c r="G69" s="59" t="str">
        <v>#ERROR: User session not authenticated</v>
      </c>
      <c r="H69" s="65" t="str">
        <v>#ERROR: User session not authenticated</v>
      </c>
      <c r="I69" s="65" t="str">
        <v>#ERROR: User session not authenticated</v>
      </c>
      <c r="J69" s="27" t="str">
        <v>#ERROR: User session not authenticated</v>
      </c>
      <c r="K69" s="48" t="str">
        <v>#ERROR: User session not authenticated</v>
      </c>
      <c r="L69" s="39" t="str">
        <v>#ERROR: User session not authenticated</v>
      </c>
      <c r="M69" s="36" t="str">
        <v>#ERROR: User session not authenticated</v>
      </c>
      <c r="N69" s="36" t="str">
        <v>#ERROR: User session not authenticated</v>
      </c>
      <c r="O69" s="29" t="str">
        <v>#ERROR: User session not authenticated</v>
      </c>
      <c r="P69" s="52" t="str">
        <v>#ERROR: User session not authenticated</v>
      </c>
      <c r="Q69" s="20" t="str">
        <v>#ERROR: User session not authenticated</v>
      </c>
      <c r="R69" s="20" t="str">
        <v>#ERROR: User session not authenticated</v>
      </c>
      <c r="S69" s="20" t="str">
        <v>#ERROR: User session not authenticated</v>
      </c>
      <c r="T69" s="20" t="str">
        <v>#ERROR: User session not authenticated</v>
      </c>
      <c r="U69" s="20" t="str">
        <v>#ERROR: User session not authenticated</v>
      </c>
      <c r="V69" s="20" t="str">
        <v>#ERROR: User session not authenticated</v>
      </c>
      <c r="W69" s="39" t="str">
        <v>#ERROR: User session not authenticated</v>
      </c>
      <c r="X69" s="20" t="str">
        <v>#ERROR: User session not authenticated</v>
      </c>
      <c r="Y69" s="20" t="str">
        <v>#ERROR: User session not authenticated</v>
      </c>
      <c r="Z69" s="20" t="str">
        <v>#ERROR: User session not authenticated</v>
      </c>
      <c r="AA69" s="20" t="str">
        <v>#ERROR: User session not authenticated</v>
      </c>
      <c r="AB69" s="39" t="str">
        <v>#ERROR: User session not authenticated</v>
      </c>
      <c r="AC69" s="39" t="str">
        <v>#ERROR: User session not authenticated</v>
      </c>
      <c r="AD69" s="36" t="str">
        <v>#ERROR: User session not authenticated</v>
      </c>
      <c r="AE69" s="36" t="str">
        <v>#ERROR: User session not authenticated</v>
      </c>
      <c r="AF69" s="36" t="str">
        <v>#ERROR: User session not authenticated</v>
      </c>
      <c r="AG69" s="36" t="str">
        <v>#ERROR: User session not authenticated</v>
      </c>
      <c r="AH69" s="36" t="str">
        <v>#ERROR: User session not authenticated</v>
      </c>
      <c r="AI69" s="2"/>
      <c r="AJ69" s="47"/>
    </row>
    <row r="70" spans="2:36" x14ac:dyDescent="0.25">
      <c r="B70" s="2"/>
      <c r="C70" s="2"/>
      <c r="D70" s="2"/>
      <c r="E70" s="59" t="str">
        <v>#ERROR: User session not authenticated</v>
      </c>
      <c r="F70" s="59" t="str">
        <v>#ERROR: User session not authenticated</v>
      </c>
      <c r="G70" s="59" t="str">
        <v>#ERROR: User session not authenticated</v>
      </c>
      <c r="H70" s="65" t="str">
        <v>#ERROR: User session not authenticated</v>
      </c>
      <c r="I70" s="65" t="str">
        <v>#ERROR: User session not authenticated</v>
      </c>
      <c r="J70" s="27" t="str">
        <v>#ERROR: User session not authenticated</v>
      </c>
      <c r="K70" s="48" t="str">
        <v>#ERROR: User session not authenticated</v>
      </c>
      <c r="L70" s="39" t="str">
        <v>#ERROR: User session not authenticated</v>
      </c>
      <c r="M70" s="36" t="str">
        <v>#ERROR: User session not authenticated</v>
      </c>
      <c r="N70" s="36" t="str">
        <v>#ERROR: User session not authenticated</v>
      </c>
      <c r="O70" s="29" t="str">
        <v>#ERROR: User session not authenticated</v>
      </c>
      <c r="P70" s="52" t="str">
        <v>#ERROR: User session not authenticated</v>
      </c>
      <c r="Q70" s="20" t="str">
        <v>#ERROR: User session not authenticated</v>
      </c>
      <c r="R70" s="20" t="str">
        <v>#ERROR: User session not authenticated</v>
      </c>
      <c r="S70" s="20" t="str">
        <v>#ERROR: User session not authenticated</v>
      </c>
      <c r="T70" s="20" t="str">
        <v>#ERROR: User session not authenticated</v>
      </c>
      <c r="U70" s="20" t="str">
        <v>#ERROR: User session not authenticated</v>
      </c>
      <c r="V70" s="20" t="str">
        <v>#ERROR: User session not authenticated</v>
      </c>
      <c r="W70" s="39" t="str">
        <v>#ERROR: User session not authenticated</v>
      </c>
      <c r="X70" s="20" t="str">
        <v>#ERROR: User session not authenticated</v>
      </c>
      <c r="Y70" s="20" t="str">
        <v>#ERROR: User session not authenticated</v>
      </c>
      <c r="Z70" s="20" t="str">
        <v>#ERROR: User session not authenticated</v>
      </c>
      <c r="AA70" s="20" t="str">
        <v>#ERROR: User session not authenticated</v>
      </c>
      <c r="AB70" s="39" t="str">
        <v>#ERROR: User session not authenticated</v>
      </c>
      <c r="AC70" s="39" t="str">
        <v>#ERROR: User session not authenticated</v>
      </c>
      <c r="AD70" s="36" t="str">
        <v>#ERROR: User session not authenticated</v>
      </c>
      <c r="AE70" s="36" t="str">
        <v>#ERROR: User session not authenticated</v>
      </c>
      <c r="AF70" s="36" t="str">
        <v>#ERROR: User session not authenticated</v>
      </c>
      <c r="AG70" s="36" t="str">
        <v>#ERROR: User session not authenticated</v>
      </c>
      <c r="AH70" s="36" t="str">
        <v>#ERROR: User session not authenticated</v>
      </c>
      <c r="AI70" s="2"/>
      <c r="AJ70" s="47"/>
    </row>
    <row r="71" spans="2:36" x14ac:dyDescent="0.25">
      <c r="B71" s="2"/>
      <c r="C71" s="2"/>
      <c r="D71" s="2"/>
      <c r="E71" s="59" t="str">
        <v>#ERROR: User session not authenticated</v>
      </c>
      <c r="F71" s="59" t="str">
        <v>#ERROR: User session not authenticated</v>
      </c>
      <c r="G71" s="59" t="str">
        <v>#ERROR: User session not authenticated</v>
      </c>
      <c r="H71" s="65" t="str">
        <v>#ERROR: User session not authenticated</v>
      </c>
      <c r="I71" s="65" t="str">
        <v>#ERROR: User session not authenticated</v>
      </c>
      <c r="J71" s="27" t="str">
        <v>#ERROR: User session not authenticated</v>
      </c>
      <c r="K71" s="48" t="str">
        <v>#ERROR: User session not authenticated</v>
      </c>
      <c r="L71" s="39" t="str">
        <v>#ERROR: User session not authenticated</v>
      </c>
      <c r="M71" s="36" t="str">
        <v>#ERROR: User session not authenticated</v>
      </c>
      <c r="N71" s="36" t="str">
        <v>#ERROR: User session not authenticated</v>
      </c>
      <c r="O71" s="29" t="str">
        <v>#ERROR: User session not authenticated</v>
      </c>
      <c r="P71" s="52" t="str">
        <v>#ERROR: User session not authenticated</v>
      </c>
      <c r="Q71" s="20" t="str">
        <v>#ERROR: User session not authenticated</v>
      </c>
      <c r="R71" s="20" t="str">
        <v>#ERROR: User session not authenticated</v>
      </c>
      <c r="S71" s="20" t="str">
        <v>#ERROR: User session not authenticated</v>
      </c>
      <c r="T71" s="20" t="str">
        <v>#ERROR: User session not authenticated</v>
      </c>
      <c r="U71" s="20" t="str">
        <v>#ERROR: User session not authenticated</v>
      </c>
      <c r="V71" s="20" t="str">
        <v>#ERROR: User session not authenticated</v>
      </c>
      <c r="W71" s="39" t="str">
        <v>#ERROR: User session not authenticated</v>
      </c>
      <c r="X71" s="20" t="str">
        <v>#ERROR: User session not authenticated</v>
      </c>
      <c r="Y71" s="20" t="str">
        <v>#ERROR: User session not authenticated</v>
      </c>
      <c r="Z71" s="20" t="str">
        <v>#ERROR: User session not authenticated</v>
      </c>
      <c r="AA71" s="20" t="str">
        <v>#ERROR: User session not authenticated</v>
      </c>
      <c r="AB71" s="39" t="str">
        <v>#ERROR: User session not authenticated</v>
      </c>
      <c r="AC71" s="39" t="str">
        <v>#ERROR: User session not authenticated</v>
      </c>
      <c r="AD71" s="36" t="str">
        <v>#ERROR: User session not authenticated</v>
      </c>
      <c r="AE71" s="36" t="str">
        <v>#ERROR: User session not authenticated</v>
      </c>
      <c r="AF71" s="36" t="str">
        <v>#ERROR: User session not authenticated</v>
      </c>
      <c r="AG71" s="36" t="str">
        <v>#ERROR: User session not authenticated</v>
      </c>
      <c r="AH71" s="36" t="str">
        <v>#ERROR: User session not authenticated</v>
      </c>
      <c r="AI71" s="2"/>
      <c r="AJ71" s="47"/>
    </row>
    <row r="72" spans="2:36" x14ac:dyDescent="0.25">
      <c r="B72" s="2"/>
      <c r="C72" s="2"/>
      <c r="D72" s="2"/>
      <c r="E72" s="59" t="str">
        <v>#ERROR: User session not authenticated</v>
      </c>
      <c r="F72" s="59" t="str">
        <v>#ERROR: User session not authenticated</v>
      </c>
      <c r="G72" s="59" t="str">
        <v>#ERROR: User session not authenticated</v>
      </c>
      <c r="H72" s="65" t="str">
        <v>#ERROR: User session not authenticated</v>
      </c>
      <c r="I72" s="65" t="str">
        <v>#ERROR: User session not authenticated</v>
      </c>
      <c r="J72" s="27" t="str">
        <v>#ERROR: User session not authenticated</v>
      </c>
      <c r="K72" s="48" t="str">
        <v>#ERROR: User session not authenticated</v>
      </c>
      <c r="L72" s="39" t="str">
        <v>#ERROR: User session not authenticated</v>
      </c>
      <c r="M72" s="36" t="str">
        <v>#ERROR: User session not authenticated</v>
      </c>
      <c r="N72" s="36" t="str">
        <v>#ERROR: User session not authenticated</v>
      </c>
      <c r="O72" s="29" t="str">
        <v>#ERROR: User session not authenticated</v>
      </c>
      <c r="P72" s="52" t="str">
        <v>#ERROR: User session not authenticated</v>
      </c>
      <c r="Q72" s="20" t="str">
        <v>#ERROR: User session not authenticated</v>
      </c>
      <c r="R72" s="20" t="str">
        <v>#ERROR: User session not authenticated</v>
      </c>
      <c r="S72" s="20" t="str">
        <v>#ERROR: User session not authenticated</v>
      </c>
      <c r="T72" s="20" t="str">
        <v>#ERROR: User session not authenticated</v>
      </c>
      <c r="U72" s="20" t="str">
        <v>#ERROR: User session not authenticated</v>
      </c>
      <c r="V72" s="20" t="str">
        <v>#ERROR: User session not authenticated</v>
      </c>
      <c r="W72" s="39" t="str">
        <v>#ERROR: User session not authenticated</v>
      </c>
      <c r="X72" s="20" t="str">
        <v>#ERROR: User session not authenticated</v>
      </c>
      <c r="Y72" s="20" t="str">
        <v>#ERROR: User session not authenticated</v>
      </c>
      <c r="Z72" s="20" t="str">
        <v>#ERROR: User session not authenticated</v>
      </c>
      <c r="AA72" s="20" t="str">
        <v>#ERROR: User session not authenticated</v>
      </c>
      <c r="AB72" s="39" t="str">
        <v>#ERROR: User session not authenticated</v>
      </c>
      <c r="AC72" s="39" t="str">
        <v>#ERROR: User session not authenticated</v>
      </c>
      <c r="AD72" s="36" t="str">
        <v>#ERROR: User session not authenticated</v>
      </c>
      <c r="AE72" s="36" t="str">
        <v>#ERROR: User session not authenticated</v>
      </c>
      <c r="AF72" s="36" t="str">
        <v>#ERROR: User session not authenticated</v>
      </c>
      <c r="AG72" s="36" t="str">
        <v>#ERROR: User session not authenticated</v>
      </c>
      <c r="AH72" s="36" t="str">
        <v>#ERROR: User session not authenticated</v>
      </c>
      <c r="AI72" s="2"/>
      <c r="AJ72" s="47"/>
    </row>
    <row r="73" spans="2:36" x14ac:dyDescent="0.25">
      <c r="B73" s="2"/>
      <c r="C73" s="2"/>
      <c r="D73" s="2"/>
      <c r="E73" s="59" t="str">
        <v>#ERROR: User session not authenticated</v>
      </c>
      <c r="F73" s="59" t="str">
        <v>#ERROR: User session not authenticated</v>
      </c>
      <c r="G73" s="59" t="str">
        <v>#ERROR: User session not authenticated</v>
      </c>
      <c r="H73" s="65" t="str">
        <v>#ERROR: User session not authenticated</v>
      </c>
      <c r="I73" s="65" t="str">
        <v>#ERROR: User session not authenticated</v>
      </c>
      <c r="J73" s="27" t="str">
        <v>#ERROR: User session not authenticated</v>
      </c>
      <c r="K73" s="48" t="str">
        <v>#ERROR: User session not authenticated</v>
      </c>
      <c r="L73" s="39" t="str">
        <v>#ERROR: User session not authenticated</v>
      </c>
      <c r="M73" s="36" t="str">
        <v>#ERROR: User session not authenticated</v>
      </c>
      <c r="N73" s="36" t="str">
        <v>#ERROR: User session not authenticated</v>
      </c>
      <c r="O73" s="29" t="str">
        <v>#ERROR: User session not authenticated</v>
      </c>
      <c r="P73" s="52" t="str">
        <v>#ERROR: User session not authenticated</v>
      </c>
      <c r="Q73" s="20" t="str">
        <v>#ERROR: User session not authenticated</v>
      </c>
      <c r="R73" s="20" t="str">
        <v>#ERROR: User session not authenticated</v>
      </c>
      <c r="S73" s="20" t="str">
        <v>#ERROR: User session not authenticated</v>
      </c>
      <c r="T73" s="20" t="str">
        <v>#ERROR: User session not authenticated</v>
      </c>
      <c r="U73" s="20" t="str">
        <v>#ERROR: User session not authenticated</v>
      </c>
      <c r="V73" s="20" t="str">
        <v>#ERROR: User session not authenticated</v>
      </c>
      <c r="W73" s="39" t="str">
        <v>#ERROR: User session not authenticated</v>
      </c>
      <c r="X73" s="20" t="str">
        <v>#ERROR: User session not authenticated</v>
      </c>
      <c r="Y73" s="20" t="str">
        <v>#ERROR: User session not authenticated</v>
      </c>
      <c r="Z73" s="20" t="str">
        <v>#ERROR: User session not authenticated</v>
      </c>
      <c r="AA73" s="20" t="str">
        <v>#ERROR: User session not authenticated</v>
      </c>
      <c r="AB73" s="39" t="str">
        <v>#ERROR: User session not authenticated</v>
      </c>
      <c r="AC73" s="39" t="str">
        <v>#ERROR: User session not authenticated</v>
      </c>
      <c r="AD73" s="36" t="str">
        <v>#ERROR: User session not authenticated</v>
      </c>
      <c r="AE73" s="36" t="str">
        <v>#ERROR: User session not authenticated</v>
      </c>
      <c r="AF73" s="36" t="str">
        <v>#ERROR: User session not authenticated</v>
      </c>
      <c r="AG73" s="36" t="str">
        <v>#ERROR: User session not authenticated</v>
      </c>
      <c r="AH73" s="36" t="str">
        <v>#ERROR: User session not authenticated</v>
      </c>
      <c r="AI73" s="2"/>
      <c r="AJ73" s="47"/>
    </row>
    <row r="74" spans="2:36" x14ac:dyDescent="0.25">
      <c r="B74" s="2"/>
      <c r="C74" s="2"/>
      <c r="D74" s="2"/>
      <c r="E74" s="59" t="str">
        <v>#ERROR: User session not authenticated</v>
      </c>
      <c r="F74" s="59" t="str">
        <v>#ERROR: User session not authenticated</v>
      </c>
      <c r="G74" s="59" t="str">
        <v>#ERROR: User session not authenticated</v>
      </c>
      <c r="H74" s="65" t="str">
        <v>#ERROR: User session not authenticated</v>
      </c>
      <c r="I74" s="65" t="str">
        <v>#ERROR: User session not authenticated</v>
      </c>
      <c r="J74" s="27" t="str">
        <v>#ERROR: User session not authenticated</v>
      </c>
      <c r="K74" s="48" t="str">
        <v>#ERROR: User session not authenticated</v>
      </c>
      <c r="L74" s="39" t="str">
        <v>#ERROR: User session not authenticated</v>
      </c>
      <c r="M74" s="36" t="str">
        <v>#ERROR: User session not authenticated</v>
      </c>
      <c r="N74" s="36" t="str">
        <v>#ERROR: User session not authenticated</v>
      </c>
      <c r="O74" s="29" t="str">
        <v>#ERROR: User session not authenticated</v>
      </c>
      <c r="P74" s="52" t="str">
        <v>#ERROR: User session not authenticated</v>
      </c>
      <c r="Q74" s="20" t="str">
        <v>#ERROR: User session not authenticated</v>
      </c>
      <c r="R74" s="20" t="str">
        <v>#ERROR: User session not authenticated</v>
      </c>
      <c r="S74" s="20" t="str">
        <v>#ERROR: User session not authenticated</v>
      </c>
      <c r="T74" s="20" t="str">
        <v>#ERROR: User session not authenticated</v>
      </c>
      <c r="U74" s="20" t="str">
        <v>#ERROR: User session not authenticated</v>
      </c>
      <c r="V74" s="20" t="str">
        <v>#ERROR: User session not authenticated</v>
      </c>
      <c r="W74" s="39" t="str">
        <v>#ERROR: User session not authenticated</v>
      </c>
      <c r="X74" s="20" t="str">
        <v>#ERROR: User session not authenticated</v>
      </c>
      <c r="Y74" s="20" t="str">
        <v>#ERROR: User session not authenticated</v>
      </c>
      <c r="Z74" s="20" t="str">
        <v>#ERROR: User session not authenticated</v>
      </c>
      <c r="AA74" s="20" t="str">
        <v>#ERROR: User session not authenticated</v>
      </c>
      <c r="AB74" s="39" t="str">
        <v>#ERROR: User session not authenticated</v>
      </c>
      <c r="AC74" s="39" t="str">
        <v>#ERROR: User session not authenticated</v>
      </c>
      <c r="AD74" s="36" t="str">
        <v>#ERROR: User session not authenticated</v>
      </c>
      <c r="AE74" s="36" t="str">
        <v>#ERROR: User session not authenticated</v>
      </c>
      <c r="AF74" s="36" t="str">
        <v>#ERROR: User session not authenticated</v>
      </c>
      <c r="AG74" s="36" t="str">
        <v>#ERROR: User session not authenticated</v>
      </c>
      <c r="AH74" s="36" t="str">
        <v>#ERROR: User session not authenticated</v>
      </c>
      <c r="AI74" s="2"/>
      <c r="AJ74" s="47"/>
    </row>
    <row r="75" spans="2:36" x14ac:dyDescent="0.25">
      <c r="B75" s="2"/>
      <c r="C75" s="2"/>
      <c r="D75" s="2"/>
      <c r="E75" s="59" t="str">
        <v>#ERROR: User session not authenticated</v>
      </c>
      <c r="F75" s="59" t="str">
        <v>#ERROR: User session not authenticated</v>
      </c>
      <c r="G75" s="59" t="str">
        <v>#ERROR: User session not authenticated</v>
      </c>
      <c r="H75" s="65" t="str">
        <v>#ERROR: User session not authenticated</v>
      </c>
      <c r="I75" s="65" t="str">
        <v>#ERROR: User session not authenticated</v>
      </c>
      <c r="J75" s="27" t="str">
        <v>#ERROR: User session not authenticated</v>
      </c>
      <c r="K75" s="48" t="str">
        <v>#ERROR: User session not authenticated</v>
      </c>
      <c r="L75" s="39" t="str">
        <v>#ERROR: User session not authenticated</v>
      </c>
      <c r="M75" s="36" t="str">
        <v>#ERROR: User session not authenticated</v>
      </c>
      <c r="N75" s="36" t="str">
        <v>#ERROR: User session not authenticated</v>
      </c>
      <c r="O75" s="29" t="str">
        <v>#ERROR: User session not authenticated</v>
      </c>
      <c r="P75" s="36" t="str">
        <v>#ERROR: User session not authenticated</v>
      </c>
      <c r="Q75" s="20" t="str">
        <v>#ERROR: User session not authenticated</v>
      </c>
      <c r="R75" s="20" t="str">
        <v>#ERROR: User session not authenticated</v>
      </c>
      <c r="S75" s="20" t="str">
        <v>#ERROR: User session not authenticated</v>
      </c>
      <c r="T75" s="20" t="str">
        <v>#ERROR: User session not authenticated</v>
      </c>
      <c r="U75" s="20" t="str">
        <v>#ERROR: User session not authenticated</v>
      </c>
      <c r="V75" s="20" t="str">
        <v>#ERROR: User session not authenticated</v>
      </c>
      <c r="W75" s="39" t="str">
        <v>#ERROR: User session not authenticated</v>
      </c>
      <c r="X75" s="20" t="str">
        <v>#ERROR: User session not authenticated</v>
      </c>
      <c r="Y75" s="20" t="str">
        <v>#ERROR: User session not authenticated</v>
      </c>
      <c r="Z75" s="20" t="str">
        <v>#ERROR: User session not authenticated</v>
      </c>
      <c r="AA75" s="20" t="str">
        <v>#ERROR: User session not authenticated</v>
      </c>
      <c r="AB75" s="39" t="str">
        <v>#ERROR: User session not authenticated</v>
      </c>
      <c r="AC75" s="39" t="str">
        <v>#ERROR: User session not authenticated</v>
      </c>
      <c r="AD75" s="36" t="str">
        <v>#ERROR: User session not authenticated</v>
      </c>
      <c r="AE75" s="36" t="str">
        <v>#ERROR: User session not authenticated</v>
      </c>
      <c r="AF75" s="36" t="str">
        <v>#ERROR: User session not authenticated</v>
      </c>
      <c r="AG75" s="36" t="str">
        <v>#ERROR: User session not authenticated</v>
      </c>
      <c r="AH75" s="36" t="str">
        <v>#ERROR: User session not authenticated</v>
      </c>
      <c r="AI75" s="2"/>
      <c r="AJ75" s="47"/>
    </row>
    <row r="76" spans="2:36" x14ac:dyDescent="0.25">
      <c r="B76" s="2"/>
      <c r="C76" s="2"/>
      <c r="D76" s="2"/>
      <c r="E76" s="59" t="str">
        <v>#ERROR: User session not authenticated</v>
      </c>
      <c r="F76" s="59" t="str">
        <v>#ERROR: User session not authenticated</v>
      </c>
      <c r="G76" s="59" t="str">
        <v>#ERROR: User session not authenticated</v>
      </c>
      <c r="H76" s="65" t="str">
        <v>#ERROR: User session not authenticated</v>
      </c>
      <c r="I76" s="65" t="str">
        <v>#ERROR: User session not authenticated</v>
      </c>
      <c r="J76" s="27" t="str">
        <v>#ERROR: User session not authenticated</v>
      </c>
      <c r="K76" s="48" t="str">
        <v>#ERROR: User session not authenticated</v>
      </c>
      <c r="L76" s="39" t="str">
        <v>#ERROR: User session not authenticated</v>
      </c>
      <c r="M76" s="36" t="str">
        <v>#ERROR: User session not authenticated</v>
      </c>
      <c r="N76" s="36" t="str">
        <v>#ERROR: User session not authenticated</v>
      </c>
      <c r="O76" s="29" t="str">
        <v>#ERROR: User session not authenticated</v>
      </c>
      <c r="P76" s="36" t="str">
        <v>#ERROR: User session not authenticated</v>
      </c>
      <c r="Q76" s="20" t="str">
        <v>#ERROR: User session not authenticated</v>
      </c>
      <c r="R76" s="20" t="str">
        <v>#ERROR: User session not authenticated</v>
      </c>
      <c r="S76" s="20" t="str">
        <v>#ERROR: User session not authenticated</v>
      </c>
      <c r="T76" s="20" t="str">
        <v>#ERROR: User session not authenticated</v>
      </c>
      <c r="U76" s="20" t="str">
        <v>#ERROR: User session not authenticated</v>
      </c>
      <c r="V76" s="20" t="str">
        <v>#ERROR: User session not authenticated</v>
      </c>
      <c r="W76" s="39" t="str">
        <v>#ERROR: User session not authenticated</v>
      </c>
      <c r="X76" s="20" t="str">
        <v>#ERROR: User session not authenticated</v>
      </c>
      <c r="Y76" s="20" t="str">
        <v>#ERROR: User session not authenticated</v>
      </c>
      <c r="Z76" s="20" t="str">
        <v>#ERROR: User session not authenticated</v>
      </c>
      <c r="AA76" s="20" t="str">
        <v>#ERROR: User session not authenticated</v>
      </c>
      <c r="AB76" s="39" t="str">
        <v>#ERROR: User session not authenticated</v>
      </c>
      <c r="AC76" s="39" t="str">
        <v>#ERROR: User session not authenticated</v>
      </c>
      <c r="AD76" s="36" t="str">
        <v>#ERROR: User session not authenticated</v>
      </c>
      <c r="AE76" s="36" t="str">
        <v>#ERROR: User session not authenticated</v>
      </c>
      <c r="AF76" s="36" t="str">
        <v>#ERROR: User session not authenticated</v>
      </c>
      <c r="AG76" s="36" t="str">
        <v>#ERROR: User session not authenticated</v>
      </c>
      <c r="AH76" s="36" t="str">
        <v>#ERROR: User session not authenticated</v>
      </c>
      <c r="AI76" s="2"/>
      <c r="AJ76" s="47"/>
    </row>
    <row r="77" spans="2:36" x14ac:dyDescent="0.25">
      <c r="B77" s="2"/>
      <c r="C77" s="2"/>
      <c r="D77" s="2"/>
      <c r="E77" s="59" t="str">
        <v>#ERROR: User session not authenticated</v>
      </c>
      <c r="F77" s="59" t="str">
        <v>#ERROR: User session not authenticated</v>
      </c>
      <c r="G77" s="59" t="str">
        <v>#ERROR: User session not authenticated</v>
      </c>
      <c r="H77" s="65" t="str">
        <v>#ERROR: User session not authenticated</v>
      </c>
      <c r="I77" s="65" t="str">
        <v>#ERROR: User session not authenticated</v>
      </c>
      <c r="J77" s="27" t="str">
        <v>#ERROR: User session not authenticated</v>
      </c>
      <c r="K77" s="48" t="str">
        <v>#ERROR: User session not authenticated</v>
      </c>
      <c r="L77" s="39" t="str">
        <v>#ERROR: User session not authenticated</v>
      </c>
      <c r="M77" s="36" t="str">
        <v>#ERROR: User session not authenticated</v>
      </c>
      <c r="N77" s="36" t="str">
        <v>#ERROR: User session not authenticated</v>
      </c>
      <c r="O77" s="29" t="str">
        <v>#ERROR: User session not authenticated</v>
      </c>
      <c r="P77" s="36" t="str">
        <v>#ERROR: User session not authenticated</v>
      </c>
      <c r="Q77" s="20" t="str">
        <v>#ERROR: User session not authenticated</v>
      </c>
      <c r="R77" s="20" t="str">
        <v>#ERROR: User session not authenticated</v>
      </c>
      <c r="S77" s="20" t="str">
        <v>#ERROR: User session not authenticated</v>
      </c>
      <c r="T77" s="20" t="str">
        <v>#ERROR: User session not authenticated</v>
      </c>
      <c r="U77" s="20" t="str">
        <v>#ERROR: User session not authenticated</v>
      </c>
      <c r="V77" s="20" t="str">
        <v>#ERROR: User session not authenticated</v>
      </c>
      <c r="W77" s="39" t="str">
        <v>#ERROR: User session not authenticated</v>
      </c>
      <c r="X77" s="20" t="str">
        <v>#ERROR: User session not authenticated</v>
      </c>
      <c r="Y77" s="20" t="str">
        <v>#ERROR: User session not authenticated</v>
      </c>
      <c r="Z77" s="20" t="str">
        <v>#ERROR: User session not authenticated</v>
      </c>
      <c r="AA77" s="20" t="str">
        <v>#ERROR: User session not authenticated</v>
      </c>
      <c r="AB77" s="39" t="str">
        <v>#ERROR: User session not authenticated</v>
      </c>
      <c r="AC77" s="39" t="str">
        <v>#ERROR: User session not authenticated</v>
      </c>
      <c r="AD77" s="36" t="str">
        <v>#ERROR: User session not authenticated</v>
      </c>
      <c r="AE77" s="36" t="str">
        <v>#ERROR: User session not authenticated</v>
      </c>
      <c r="AF77" s="36" t="str">
        <v>#ERROR: User session not authenticated</v>
      </c>
      <c r="AG77" s="36" t="str">
        <v>#ERROR: User session not authenticated</v>
      </c>
      <c r="AH77" s="36" t="str">
        <v>#ERROR: User session not authenticated</v>
      </c>
      <c r="AI77" s="2"/>
      <c r="AJ77" s="47"/>
    </row>
    <row r="78" spans="2:36" x14ac:dyDescent="0.25">
      <c r="B78" s="2"/>
      <c r="C78" s="2"/>
      <c r="D78" s="2"/>
      <c r="E78" s="11" t="str">
        <v>#ERROR: User session not authenticated</v>
      </c>
      <c r="F78" s="55" t="str">
        <v>#ERROR: User session not authenticated</v>
      </c>
      <c r="G78" s="11" t="str">
        <v>#ERROR: User session not authenticated</v>
      </c>
      <c r="H78" s="11" t="str">
        <v>#ERROR: User session not authenticated</v>
      </c>
      <c r="I78" s="11" t="str">
        <v>#ERROR: User session not authenticated</v>
      </c>
      <c r="J78" s="11" t="str">
        <v>#ERROR: User session not authenticated</v>
      </c>
      <c r="K78" s="11" t="str">
        <v>#ERROR: User session not authenticated</v>
      </c>
      <c r="L78" s="11" t="str">
        <v>#ERROR: User session not authenticated</v>
      </c>
      <c r="M78" s="11" t="str">
        <v>#ERROR: User session not authenticated</v>
      </c>
      <c r="N78" s="11"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217</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224</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280</v>
      </c>
      <c r="F87" s="69">
        <v>32874</v>
      </c>
      <c r="G87" s="55"/>
      <c r="H87" s="55"/>
      <c r="I87" s="55"/>
      <c r="J87" s="2"/>
      <c r="K87" s="2"/>
      <c r="L87" s="2"/>
      <c r="M87" s="2"/>
      <c r="N87" s="2"/>
    </row>
    <row r="88" spans="2:14" x14ac:dyDescent="0.25">
      <c r="B88" s="2"/>
      <c r="C88" s="2"/>
      <c r="D88" s="2"/>
      <c r="E88" s="7" t="str">
        <f t="array" ref="E88:N105">_xll.flTransactionsGet(F83,F85,F87)</f>
        <v>#ERROR: User session not authenticated</v>
      </c>
      <c r="F88" s="9" t="str">
        <v>#ERROR: User session not authenticated</v>
      </c>
      <c r="G88" s="9" t="str">
        <v>#ERROR: User session not authenticated</v>
      </c>
      <c r="H88" s="9" t="str">
        <v>#ERROR: User session not authenticated</v>
      </c>
      <c r="I88" s="18" t="str">
        <v>#ERROR: User session not authenticated</v>
      </c>
      <c r="J88" s="7" t="str">
        <v>#ERROR: User session not authenticated</v>
      </c>
      <c r="K88" s="6" t="str">
        <v>#ERROR: User session not authenticated</v>
      </c>
      <c r="L88" s="9" t="str">
        <v>#ERROR: User session not authenticated</v>
      </c>
      <c r="M88" s="9" t="str">
        <v>#ERROR: User session not authenticated</v>
      </c>
      <c r="N88" s="9" t="str">
        <v>#ERROR: User session not authenticated</v>
      </c>
    </row>
    <row r="89" spans="2:14" x14ac:dyDescent="0.25">
      <c r="B89" s="2"/>
      <c r="C89" s="2"/>
      <c r="D89" s="11"/>
      <c r="E89" s="59" t="str">
        <v>#ERROR: User session not authenticated</v>
      </c>
      <c r="F89" s="59" t="str">
        <v>#ERROR: User session not authenticated</v>
      </c>
      <c r="G89" s="59" t="str">
        <v>#ERROR: User session not authenticated</v>
      </c>
      <c r="H89" s="65" t="str">
        <v>#ERROR: User session not authenticated</v>
      </c>
      <c r="I89" s="65" t="str">
        <v>#ERROR: User session not authenticated</v>
      </c>
      <c r="J89" s="27" t="str">
        <v>#ERROR: User session not authenticated</v>
      </c>
      <c r="K89" s="48" t="str">
        <v>#ERROR: User session not authenticated</v>
      </c>
      <c r="L89" s="39" t="str">
        <v>#ERROR: User session not authenticated</v>
      </c>
      <c r="M89" s="36" t="str">
        <v>#ERROR: User session not authenticated</v>
      </c>
      <c r="N89" s="36" t="str">
        <v>#ERROR: User session not authenticated</v>
      </c>
    </row>
    <row r="90" spans="2:14" x14ac:dyDescent="0.25">
      <c r="B90" s="2"/>
      <c r="C90" s="2"/>
      <c r="D90" s="11"/>
      <c r="E90" s="59" t="str">
        <v>#ERROR: User session not authenticated</v>
      </c>
      <c r="F90" s="59" t="str">
        <v>#ERROR: User session not authenticated</v>
      </c>
      <c r="G90" s="59" t="str">
        <v>#ERROR: User session not authenticated</v>
      </c>
      <c r="H90" s="65" t="str">
        <v>#ERROR: User session not authenticated</v>
      </c>
      <c r="I90" s="65" t="str">
        <v>#ERROR: User session not authenticated</v>
      </c>
      <c r="J90" s="27" t="str">
        <v>#ERROR: User session not authenticated</v>
      </c>
      <c r="K90" s="48" t="str">
        <v>#ERROR: User session not authenticated</v>
      </c>
      <c r="L90" s="39" t="str">
        <v>#ERROR: User session not authenticated</v>
      </c>
      <c r="M90" s="36" t="str">
        <v>#ERROR: User session not authenticated</v>
      </c>
      <c r="N90" s="36" t="str">
        <v>#ERROR: User session not authenticated</v>
      </c>
    </row>
    <row r="91" spans="2:14" x14ac:dyDescent="0.25">
      <c r="B91" s="2"/>
      <c r="C91" s="2"/>
      <c r="D91" s="11"/>
      <c r="E91" s="59" t="str">
        <v>#ERROR: User session not authenticated</v>
      </c>
      <c r="F91" s="59" t="str">
        <v>#ERROR: User session not authenticated</v>
      </c>
      <c r="G91" s="59" t="str">
        <v>#ERROR: User session not authenticated</v>
      </c>
      <c r="H91" s="65" t="str">
        <v>#ERROR: User session not authenticated</v>
      </c>
      <c r="I91" s="65" t="str">
        <v>#ERROR: User session not authenticated</v>
      </c>
      <c r="J91" s="27" t="str">
        <v>#ERROR: User session not authenticated</v>
      </c>
      <c r="K91" s="48" t="str">
        <v>#ERROR: User session not authenticated</v>
      </c>
      <c r="L91" s="39" t="str">
        <v>#ERROR: User session not authenticated</v>
      </c>
      <c r="M91" s="36" t="str">
        <v>#ERROR: User session not authenticated</v>
      </c>
      <c r="N91" s="36" t="str">
        <v>#ERROR: User session not authenticated</v>
      </c>
    </row>
    <row r="92" spans="2:14" x14ac:dyDescent="0.25">
      <c r="B92" s="2"/>
      <c r="C92" s="2"/>
      <c r="D92" s="11"/>
      <c r="E92" s="59" t="str">
        <v>#ERROR: User session not authenticated</v>
      </c>
      <c r="F92" s="59" t="str">
        <v>#ERROR: User session not authenticated</v>
      </c>
      <c r="G92" s="59" t="str">
        <v>#ERROR: User session not authenticated</v>
      </c>
      <c r="H92" s="65" t="str">
        <v>#ERROR: User session not authenticated</v>
      </c>
      <c r="I92" s="65" t="str">
        <v>#ERROR: User session not authenticated</v>
      </c>
      <c r="J92" s="27" t="str">
        <v>#ERROR: User session not authenticated</v>
      </c>
      <c r="K92" s="48" t="str">
        <v>#ERROR: User session not authenticated</v>
      </c>
      <c r="L92" s="39" t="str">
        <v>#ERROR: User session not authenticated</v>
      </c>
      <c r="M92" s="36" t="str">
        <v>#ERROR: User session not authenticated</v>
      </c>
      <c r="N92" s="36" t="str">
        <v>#ERROR: User session not authenticated</v>
      </c>
    </row>
    <row r="93" spans="2:14" x14ac:dyDescent="0.25">
      <c r="B93" s="2"/>
      <c r="C93" s="2"/>
      <c r="D93" s="11"/>
      <c r="E93" s="59" t="str">
        <v>#ERROR: User session not authenticated</v>
      </c>
      <c r="F93" s="59" t="str">
        <v>#ERROR: User session not authenticated</v>
      </c>
      <c r="G93" s="59" t="str">
        <v>#ERROR: User session not authenticated</v>
      </c>
      <c r="H93" s="65" t="str">
        <v>#ERROR: User session not authenticated</v>
      </c>
      <c r="I93" s="65" t="str">
        <v>#ERROR: User session not authenticated</v>
      </c>
      <c r="J93" s="27" t="str">
        <v>#ERROR: User session not authenticated</v>
      </c>
      <c r="K93" s="48" t="str">
        <v>#ERROR: User session not authenticated</v>
      </c>
      <c r="L93" s="39" t="str">
        <v>#ERROR: User session not authenticated</v>
      </c>
      <c r="M93" s="36" t="str">
        <v>#ERROR: User session not authenticated</v>
      </c>
      <c r="N93" s="36" t="str">
        <v>#ERROR: User session not authenticated</v>
      </c>
    </row>
    <row r="94" spans="2:14" x14ac:dyDescent="0.25">
      <c r="B94" s="2"/>
      <c r="C94" s="2"/>
      <c r="D94" s="11"/>
      <c r="E94" s="59" t="str">
        <v>#ERROR: User session not authenticated</v>
      </c>
      <c r="F94" s="59" t="str">
        <v>#ERROR: User session not authenticated</v>
      </c>
      <c r="G94" s="59" t="str">
        <v>#ERROR: User session not authenticated</v>
      </c>
      <c r="H94" s="65" t="str">
        <v>#ERROR: User session not authenticated</v>
      </c>
      <c r="I94" s="65" t="str">
        <v>#ERROR: User session not authenticated</v>
      </c>
      <c r="J94" s="27" t="str">
        <v>#ERROR: User session not authenticated</v>
      </c>
      <c r="K94" s="48" t="str">
        <v>#ERROR: User session not authenticated</v>
      </c>
      <c r="L94" s="39" t="str">
        <v>#ERROR: User session not authenticated</v>
      </c>
      <c r="M94" s="36" t="str">
        <v>#ERROR: User session not authenticated</v>
      </c>
      <c r="N94" s="36" t="str">
        <v>#ERROR: User session not authenticated</v>
      </c>
    </row>
    <row r="95" spans="2:14" x14ac:dyDescent="0.25">
      <c r="B95" s="2"/>
      <c r="C95" s="2"/>
      <c r="D95" s="11"/>
      <c r="E95" s="59" t="str">
        <v>#ERROR: User session not authenticated</v>
      </c>
      <c r="F95" s="59" t="str">
        <v>#ERROR: User session not authenticated</v>
      </c>
      <c r="G95" s="59" t="str">
        <v>#ERROR: User session not authenticated</v>
      </c>
      <c r="H95" s="65" t="str">
        <v>#ERROR: User session not authenticated</v>
      </c>
      <c r="I95" s="65" t="str">
        <v>#ERROR: User session not authenticated</v>
      </c>
      <c r="J95" s="27" t="str">
        <v>#ERROR: User session not authenticated</v>
      </c>
      <c r="K95" s="48" t="str">
        <v>#ERROR: User session not authenticated</v>
      </c>
      <c r="L95" s="39" t="str">
        <v>#ERROR: User session not authenticated</v>
      </c>
      <c r="M95" s="36" t="str">
        <v>#ERROR: User session not authenticated</v>
      </c>
      <c r="N95" s="36" t="str">
        <v>#ERROR: User session not authenticated</v>
      </c>
    </row>
    <row r="96" spans="2:14" x14ac:dyDescent="0.25">
      <c r="B96" s="2"/>
      <c r="C96" s="2"/>
      <c r="D96" s="11"/>
      <c r="E96" s="59" t="str">
        <v>#ERROR: User session not authenticated</v>
      </c>
      <c r="F96" s="59" t="str">
        <v>#ERROR: User session not authenticated</v>
      </c>
      <c r="G96" s="59" t="str">
        <v>#ERROR: User session not authenticated</v>
      </c>
      <c r="H96" s="65" t="str">
        <v>#ERROR: User session not authenticated</v>
      </c>
      <c r="I96" s="65" t="str">
        <v>#ERROR: User session not authenticated</v>
      </c>
      <c r="J96" s="27" t="str">
        <v>#ERROR: User session not authenticated</v>
      </c>
      <c r="K96" s="48" t="str">
        <v>#ERROR: User session not authenticated</v>
      </c>
      <c r="L96" s="39" t="str">
        <v>#ERROR: User session not authenticated</v>
      </c>
      <c r="M96" s="36" t="str">
        <v>#ERROR: User session not authenticated</v>
      </c>
      <c r="N96" s="36" t="str">
        <v>#ERROR: User session not authenticated</v>
      </c>
    </row>
    <row r="97" spans="2:35" x14ac:dyDescent="0.25">
      <c r="B97" s="2"/>
      <c r="C97" s="2"/>
      <c r="D97" s="11"/>
      <c r="E97" s="59" t="str">
        <v>#ERROR: User session not authenticated</v>
      </c>
      <c r="F97" s="59" t="str">
        <v>#ERROR: User session not authenticated</v>
      </c>
      <c r="G97" s="59" t="str">
        <v>#ERROR: User session not authenticated</v>
      </c>
      <c r="H97" s="65" t="str">
        <v>#ERROR: User session not authenticated</v>
      </c>
      <c r="I97" s="65" t="str">
        <v>#ERROR: User session not authenticated</v>
      </c>
      <c r="J97" s="27" t="str">
        <v>#ERROR: User session not authenticated</v>
      </c>
      <c r="K97" s="48" t="str">
        <v>#ERROR: User session not authenticated</v>
      </c>
      <c r="L97" s="39" t="str">
        <v>#ERROR: User session not authenticated</v>
      </c>
      <c r="M97" s="36" t="str">
        <v>#ERROR: User session not authenticated</v>
      </c>
      <c r="N97" s="36" t="str">
        <v>#ERROR: User session not authenticated</v>
      </c>
    </row>
    <row r="98" spans="2:35" x14ac:dyDescent="0.25">
      <c r="B98" s="2"/>
      <c r="C98" s="2"/>
      <c r="D98" s="11"/>
      <c r="E98" s="59" t="str">
        <v>#ERROR: User session not authenticated</v>
      </c>
      <c r="F98" s="59" t="str">
        <v>#ERROR: User session not authenticated</v>
      </c>
      <c r="G98" s="59" t="str">
        <v>#ERROR: User session not authenticated</v>
      </c>
      <c r="H98" s="65" t="str">
        <v>#ERROR: User session not authenticated</v>
      </c>
      <c r="I98" s="65" t="str">
        <v>#ERROR: User session not authenticated</v>
      </c>
      <c r="J98" s="27" t="str">
        <v>#ERROR: User session not authenticated</v>
      </c>
      <c r="K98" s="48" t="str">
        <v>#ERROR: User session not authenticated</v>
      </c>
      <c r="L98" s="39" t="str">
        <v>#ERROR: User session not authenticated</v>
      </c>
      <c r="M98" s="36" t="str">
        <v>#ERROR: User session not authenticated</v>
      </c>
      <c r="N98" s="36" t="str">
        <v>#ERROR: User session not authenticated</v>
      </c>
    </row>
    <row r="99" spans="2:35" x14ac:dyDescent="0.25">
      <c r="B99" s="2"/>
      <c r="C99" s="2"/>
      <c r="D99" s="2"/>
      <c r="E99" s="59" t="str">
        <v>#ERROR: User session not authenticated</v>
      </c>
      <c r="F99" s="59" t="str">
        <v>#ERROR: User session not authenticated</v>
      </c>
      <c r="G99" s="59" t="str">
        <v>#ERROR: User session not authenticated</v>
      </c>
      <c r="H99" s="65" t="str">
        <v>#ERROR: User session not authenticated</v>
      </c>
      <c r="I99" s="65" t="str">
        <v>#ERROR: User session not authenticated</v>
      </c>
      <c r="J99" s="27" t="str">
        <v>#ERROR: User session not authenticated</v>
      </c>
      <c r="K99" s="48" t="str">
        <v>#ERROR: User session not authenticated</v>
      </c>
      <c r="L99" s="39" t="str">
        <v>#ERROR: User session not authenticated</v>
      </c>
      <c r="M99" s="36" t="str">
        <v>#ERROR: User session not authenticated</v>
      </c>
      <c r="N99" s="36" t="str">
        <v>#ERROR: User session not authenticated</v>
      </c>
    </row>
    <row r="100" spans="2:35" x14ac:dyDescent="0.25">
      <c r="B100" s="2"/>
      <c r="C100" s="2"/>
      <c r="D100" s="2"/>
      <c r="E100" s="59" t="str">
        <v>#ERROR: User session not authenticated</v>
      </c>
      <c r="F100" s="59" t="str">
        <v>#ERROR: User session not authenticated</v>
      </c>
      <c r="G100" s="59" t="str">
        <v>#ERROR: User session not authenticated</v>
      </c>
      <c r="H100" s="65" t="str">
        <v>#ERROR: User session not authenticated</v>
      </c>
      <c r="I100" s="65" t="str">
        <v>#ERROR: User session not authenticated</v>
      </c>
      <c r="J100" s="27" t="str">
        <v>#ERROR: User session not authenticated</v>
      </c>
      <c r="K100" s="48" t="str">
        <v>#ERROR: User session not authenticated</v>
      </c>
      <c r="L100" s="39" t="str">
        <v>#ERROR: User session not authenticated</v>
      </c>
      <c r="M100" s="36" t="str">
        <v>#ERROR: User session not authenticated</v>
      </c>
      <c r="N100" s="36" t="str">
        <v>#ERROR: User session not authenticated</v>
      </c>
    </row>
    <row r="101" spans="2:35" x14ac:dyDescent="0.25">
      <c r="B101" s="2"/>
      <c r="C101" s="2"/>
      <c r="D101" s="2"/>
      <c r="E101" s="59" t="str">
        <v>#ERROR: User session not authenticated</v>
      </c>
      <c r="F101" s="59" t="str">
        <v>#ERROR: User session not authenticated</v>
      </c>
      <c r="G101" s="59" t="str">
        <v>#ERROR: User session not authenticated</v>
      </c>
      <c r="H101" s="65" t="str">
        <v>#ERROR: User session not authenticated</v>
      </c>
      <c r="I101" s="65" t="str">
        <v>#ERROR: User session not authenticated</v>
      </c>
      <c r="J101" s="27" t="str">
        <v>#ERROR: User session not authenticated</v>
      </c>
      <c r="K101" s="48" t="str">
        <v>#ERROR: User session not authenticated</v>
      </c>
      <c r="L101" s="39" t="str">
        <v>#ERROR: User session not authenticated</v>
      </c>
      <c r="M101" s="36" t="str">
        <v>#ERROR: User session not authenticated</v>
      </c>
      <c r="N101" s="36" t="str">
        <v>#ERROR: User session not authenticated</v>
      </c>
    </row>
    <row r="102" spans="2:35" x14ac:dyDescent="0.25">
      <c r="B102" s="2"/>
      <c r="C102" s="2"/>
      <c r="D102" s="2"/>
      <c r="E102" s="59" t="str">
        <v>#ERROR: User session not authenticated</v>
      </c>
      <c r="F102" s="59" t="str">
        <v>#ERROR: User session not authenticated</v>
      </c>
      <c r="G102" s="59" t="str">
        <v>#ERROR: User session not authenticated</v>
      </c>
      <c r="H102" s="65" t="str">
        <v>#ERROR: User session not authenticated</v>
      </c>
      <c r="I102" s="65" t="str">
        <v>#ERROR: User session not authenticated</v>
      </c>
      <c r="J102" s="27" t="str">
        <v>#ERROR: User session not authenticated</v>
      </c>
      <c r="K102" s="48" t="str">
        <v>#ERROR: User session not authenticated</v>
      </c>
      <c r="L102" s="39" t="str">
        <v>#ERROR: User session not authenticated</v>
      </c>
      <c r="M102" s="36" t="str">
        <v>#ERROR: User session not authenticated</v>
      </c>
      <c r="N102" s="36" t="str">
        <v>#ERROR: User session not authenticated</v>
      </c>
    </row>
    <row r="103" spans="2:35" x14ac:dyDescent="0.25">
      <c r="B103" s="2"/>
      <c r="C103" s="2"/>
      <c r="D103" s="2"/>
      <c r="E103" s="59" t="str">
        <v>#ERROR: User session not authenticated</v>
      </c>
      <c r="F103" s="59" t="str">
        <v>#ERROR: User session not authenticated</v>
      </c>
      <c r="G103" s="59" t="str">
        <v>#ERROR: User session not authenticated</v>
      </c>
      <c r="H103" s="65" t="str">
        <v>#ERROR: User session not authenticated</v>
      </c>
      <c r="I103" s="65" t="str">
        <v>#ERROR: User session not authenticated</v>
      </c>
      <c r="J103" s="27" t="str">
        <v>#ERROR: User session not authenticated</v>
      </c>
      <c r="K103" s="48" t="str">
        <v>#ERROR: User session not authenticated</v>
      </c>
      <c r="L103" s="39" t="str">
        <v>#ERROR: User session not authenticated</v>
      </c>
      <c r="M103" s="36" t="str">
        <v>#ERROR: User session not authenticated</v>
      </c>
      <c r="N103" s="36" t="str">
        <v>#ERROR: User session not authenticated</v>
      </c>
    </row>
    <row r="104" spans="2:35" x14ac:dyDescent="0.25">
      <c r="B104" s="2"/>
      <c r="C104" s="2"/>
      <c r="D104" s="2"/>
      <c r="E104" s="59" t="str">
        <v>#ERROR: User session not authenticated</v>
      </c>
      <c r="F104" s="59" t="str">
        <v>#ERROR: User session not authenticated</v>
      </c>
      <c r="G104" s="59" t="str">
        <v>#ERROR: User session not authenticated</v>
      </c>
      <c r="H104" s="65" t="str">
        <v>#ERROR: User session not authenticated</v>
      </c>
      <c r="I104" s="65" t="str">
        <v>#ERROR: User session not authenticated</v>
      </c>
      <c r="J104" s="27" t="str">
        <v>#ERROR: User session not authenticated</v>
      </c>
      <c r="K104" s="48" t="str">
        <v>#ERROR: User session not authenticated</v>
      </c>
      <c r="L104" s="39" t="str">
        <v>#ERROR: User session not authenticated</v>
      </c>
      <c r="M104" s="36" t="str">
        <v>#ERROR: User session not authenticated</v>
      </c>
      <c r="N104" s="36" t="str">
        <v>#ERROR: User session not authenticated</v>
      </c>
    </row>
    <row r="105" spans="2:35" x14ac:dyDescent="0.25">
      <c r="B105" s="2"/>
      <c r="C105" s="2"/>
      <c r="D105" s="2"/>
      <c r="E105" s="59" t="str">
        <v>#ERROR: User session not authenticated</v>
      </c>
      <c r="F105" s="59" t="str">
        <v>#ERROR: User session not authenticated</v>
      </c>
      <c r="G105" s="59" t="str">
        <v>#ERROR: User session not authenticated</v>
      </c>
      <c r="H105" s="65" t="str">
        <v>#ERROR: User session not authenticated</v>
      </c>
      <c r="I105" s="65" t="str">
        <v>#ERROR: User session not authenticated</v>
      </c>
      <c r="J105" s="27" t="str">
        <v>#ERROR: User session not authenticated</v>
      </c>
      <c r="K105" s="48" t="str">
        <v>#ERROR: User session not authenticated</v>
      </c>
      <c r="L105" s="39" t="str">
        <v>#ERROR: User session not authenticated</v>
      </c>
      <c r="M105" s="36" t="str">
        <v>#ERROR: User session not authenticated</v>
      </c>
      <c r="N105" s="36" t="str">
        <v>#ERROR: User session not authenticated</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290</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291</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292</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7FFFC81E40E242B1541D0602C582EC" ma:contentTypeVersion="5" ma:contentTypeDescription="Create a new document." ma:contentTypeScope="" ma:versionID="392b4aa86b54b1b44668db5e449e18a7">
  <xsd:schema xmlns:xsd="http://www.w3.org/2001/XMLSchema" xmlns:xs="http://www.w3.org/2001/XMLSchema" xmlns:p="http://schemas.microsoft.com/office/2006/metadata/properties" xmlns:ns3="43d77729-b3b5-43d2-8eeb-4fba98ba19cc" xmlns:ns4="bfb7c3a1-8446-4cdf-8803-34a87e3df632" targetNamespace="http://schemas.microsoft.com/office/2006/metadata/properties" ma:root="true" ma:fieldsID="da7639e5c2e6b11c3a3b85f93dd9e28c" ns3:_="" ns4:_="">
    <xsd:import namespace="43d77729-b3b5-43d2-8eeb-4fba98ba19cc"/>
    <xsd:import namespace="bfb7c3a1-8446-4cdf-8803-34a87e3df63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77729-b3b5-43d2-8eeb-4fba98ba19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b7c3a1-8446-4cdf-8803-34a87e3df6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2006/metadata/properties"/>
    <ds:schemaRef ds:uri="http://purl.org/dc/terms/"/>
    <ds:schemaRef ds:uri="bfb7c3a1-8446-4cdf-8803-34a87e3df632"/>
    <ds:schemaRef ds:uri="http://schemas.microsoft.com/office/2006/documentManagement/types"/>
    <ds:schemaRef ds:uri="http://schemas.openxmlformats.org/package/2006/metadata/core-properties"/>
    <ds:schemaRef ds:uri="43d77729-b3b5-43d2-8eeb-4fba98ba19cc"/>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EE340CE-0FB2-490C-8292-BC185D93D3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77729-b3b5-43d2-8eeb-4fba98ba19cc"/>
    <ds:schemaRef ds:uri="bfb7c3a1-8446-4cdf-8803-34a87e3df6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9</vt:i4>
      </vt:variant>
    </vt:vector>
  </HeadingPairs>
  <TitlesOfParts>
    <vt:vector size="24" baseType="lpstr">
      <vt:lpstr>Introduction</vt:lpstr>
      <vt:lpstr>Create scope and portfolio</vt:lpstr>
      <vt:lpstr>Create your instrument universe</vt:lpstr>
      <vt:lpstr>Set up initial holdings</vt:lpstr>
      <vt:lpstr>Upserting market quotes</vt:lpstr>
      <vt:lpstr>Run valuation</vt:lpstr>
      <vt:lpstr>Securitising base fund</vt:lpstr>
      <vt:lpstr>Unit price calc</vt:lpstr>
      <vt:lpstr>Create foreign ccy portfolios</vt:lpstr>
      <vt:lpstr>Add FX quotes</vt:lpstr>
      <vt:lpstr>Set up foreign holdings</vt:lpstr>
      <vt:lpstr>Create your test environment</vt:lpstr>
      <vt:lpstr>Make live trades in production</vt:lpstr>
      <vt:lpstr>Add some test transactions</vt:lpstr>
      <vt:lpstr>Inputs</vt:lpstr>
      <vt:lpstr>'Run valuation'!fbnAggregationParameters_Template_ref</vt:lpstr>
      <vt:lpstr>'Unit price calc'!fbnAggregationParameters_Template_ref</vt:lpstr>
      <vt:lpstr>'Create your instrument universe'!fbnInstrumentProperties_Template_ref</vt:lpstr>
      <vt:lpstr>'Securitising base fund'!fbnInstrumentProperties_Template_ref</vt:lpstr>
      <vt:lpstr>'Create your instrument universe'!fbnInstruments_Template_ref</vt:lpstr>
      <vt:lpstr>'Create your instrument universe'!fbnPropertiesAdd_Template_ref</vt:lpstr>
      <vt:lpstr>'Securitising base fund'!fbnPropertiesAdd_Template_ref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2019-12-13T10:04:13Z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0x010100ED7FFFC81E40E242B1541D0602C582EC</vt:lpwstr>
  </property>
  <property fmtid="{D5CDD505-2E9C-101B-9397-08002B2CF9AE}" pid="3" name="AuthorIds_UIVersion_18432">
    <vt:lpwstr>184</vt:lpwstr>
  </property>
</Properties>
</file>