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ro.assimos_ifoo\Desktop\"/>
    </mc:Choice>
  </mc:AlternateContent>
  <xr:revisionPtr revIDLastSave="0" documentId="8_{CBD5004A-7EEB-444E-B517-805802B4A54E}" xr6:coauthVersionLast="47" xr6:coauthVersionMax="47" xr10:uidLastSave="{00000000-0000-0000-0000-000000000000}"/>
  <bookViews>
    <workbookView xWindow="-110" yWindow="-110" windowWidth="19420" windowHeight="10300" firstSheet="2" activeTab="2" xr2:uid="{405D2D5A-0FA6-4FE6-BD96-7869B84177BB}"/>
  </bookViews>
  <sheets>
    <sheet name="Data" sheetId="1" state="hidden" r:id="rId1"/>
    <sheet name="Controller" sheetId="2" state="hidden" r:id="rId2"/>
    <sheet name="Dashboard" sheetId="3" r:id="rId3"/>
  </sheets>
  <definedNames>
    <definedName name="_xlcn.WorksheetConnection_Planilhabootcamp.xlsxtbl_operations1" hidden="1">tbl_operations[]</definedName>
    <definedName name="SegmentaçãodeDados_mês1">#N/A</definedName>
  </definedNames>
  <calcPr calcId="191029"/>
  <pivotCaches>
    <pivotCache cacheId="170" r:id="rId4"/>
    <pivotCache cacheId="173" r:id="rId5"/>
    <pivotCache cacheId="176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operations" name="tbl_operations" connection="WorksheetConnection_Planilha bootcamp.xlsx!tbl_opera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46D1C4-8324-436E-ACDA-652F9F158CCA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D8EEB2-3236-403A-80B1-1A3A4A7266FC}" name="WorksheetConnection_Planilha bootcamp.xlsx!tbl_operations" type="102" refreshedVersion="8" minRefreshableVersion="5">
    <extLst>
      <ext xmlns:x15="http://schemas.microsoft.com/office/spreadsheetml/2010/11/main" uri="{DE250136-89BD-433C-8126-D09CA5730AF9}">
        <x15:connection id="tbl_operations" autoDelete="1">
          <x15:rangePr sourceName="_xlcn.WorksheetConnection_Planilhabootcamp.xlsxtbl_operation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bl_operations].[Tipo].&amp;[saida]}"/>
    <s v="{[tbl_operations].[Tipo].&amp;[entrada]}"/>
    <s v="{[tbl_operations].[Categoria].&amp;[investimento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<sst xmlns="http://schemas.openxmlformats.org/spreadsheetml/2006/main" count="710" uniqueCount="81">
  <si>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</si>
  <si>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</si>
  <si>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</si>
  <si>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</si>
  <si>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</si>
  <si>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</si>
  <si>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</si>
  <si>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</si>
  <si>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</si>
  <si>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</t>
  </si>
  <si>
    <t>ted</t>
  </si>
  <si>
    <t>recebido</t>
  </si>
  <si>
    <t>conta luz</t>
  </si>
  <si>
    <t>deb aut</t>
  </si>
  <si>
    <t>faxina</t>
  </si>
  <si>
    <t>pix</t>
  </si>
  <si>
    <t>futebol</t>
  </si>
  <si>
    <t>internet</t>
  </si>
  <si>
    <t>consorcio</t>
  </si>
  <si>
    <t>gas</t>
  </si>
  <si>
    <t>pago</t>
  </si>
  <si>
    <t>lazer</t>
  </si>
  <si>
    <t>investimentos</t>
  </si>
  <si>
    <t>transporte</t>
  </si>
  <si>
    <t>Rótulos de Linha</t>
  </si>
  <si>
    <t>Total Geral</t>
  </si>
  <si>
    <t>Soma de Valor</t>
  </si>
  <si>
    <t>saida</t>
  </si>
  <si>
    <t>servicos</t>
  </si>
  <si>
    <t>boleto</t>
  </si>
  <si>
    <t>educacao</t>
  </si>
  <si>
    <t>creche</t>
  </si>
  <si>
    <t>alimentacao</t>
  </si>
  <si>
    <t>salario</t>
  </si>
  <si>
    <t>cred em conta</t>
  </si>
  <si>
    <t>condominio</t>
  </si>
  <si>
    <t>capoeira</t>
  </si>
  <si>
    <t>ballet</t>
  </si>
  <si>
    <t>compra</t>
  </si>
  <si>
    <t>débito</t>
  </si>
  <si>
    <t>capitalizacao</t>
  </si>
  <si>
    <t>beach tennis</t>
  </si>
  <si>
    <t>poupanca</t>
  </si>
  <si>
    <t>saque</t>
  </si>
  <si>
    <t>daminha</t>
  </si>
  <si>
    <t>extra</t>
  </si>
  <si>
    <t>hora extra creche</t>
  </si>
  <si>
    <t>dia das criancas creche</t>
  </si>
  <si>
    <t>igreja</t>
  </si>
  <si>
    <t>maanaim</t>
  </si>
  <si>
    <t>chuteira</t>
  </si>
  <si>
    <t>desapego</t>
  </si>
  <si>
    <t>venda</t>
  </si>
  <si>
    <t>vestuario</t>
  </si>
  <si>
    <t>passeio</t>
  </si>
  <si>
    <t>ifood</t>
  </si>
  <si>
    <t>reembolso</t>
  </si>
  <si>
    <t>lavagem carro</t>
  </si>
  <si>
    <t>impressao</t>
  </si>
  <si>
    <t>festa ag</t>
  </si>
  <si>
    <t>livro</t>
  </si>
  <si>
    <t>seguro residencial</t>
  </si>
  <si>
    <t>rifa beach tennis</t>
  </si>
  <si>
    <t>rifa docinhos</t>
  </si>
  <si>
    <t>sogra</t>
  </si>
  <si>
    <t>festa formatura debora</t>
  </si>
  <si>
    <t>troca de corda capoeira</t>
  </si>
  <si>
    <t>saude</t>
  </si>
  <si>
    <t>remedio</t>
  </si>
  <si>
    <t>presente prof bt</t>
  </si>
  <si>
    <t>flanelinha</t>
  </si>
  <si>
    <t>uber</t>
  </si>
  <si>
    <t>cartão de crédito</t>
  </si>
  <si>
    <t>visa</t>
  </si>
  <si>
    <t>master</t>
  </si>
  <si>
    <t>elo</t>
  </si>
  <si>
    <t>seguros</t>
  </si>
  <si>
    <t>vida</t>
  </si>
  <si>
    <t>dinheiro</t>
  </si>
  <si>
    <t>especie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</si>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</sst>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1" fillId="3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right" vertical="center" wrapText="1"/>
    </xf>
    <xf numFmtId="164" fontId="1" fillId="3" borderId="0" xfId="0" applyNumberFormat="1" applyFont="1" applyFill="1" applyAlignment="1">
      <alignment horizontal="right" vertical="center" wrapText="1"/>
    </xf>
    <xf numFmtId="0" fontId="0" fillId="4" borderId="0" xfId="0" applyFill="1"/>
    <xf numFmtId="1" fontId="0" fillId="0" borderId="0" xfId="0" applyNumberFormat="1"/>
    <xf numFmtId="1" fontId="1" fillId="3" borderId="0" xfId="0" applyNumberFormat="1" applyFont="1" applyFill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14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 ok1.xlsx]Controller!tbl_entradas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Controller!$H$9:$H$12</c:f>
              <c:strCache>
                <c:ptCount val="3"/>
                <c:pt idx="0">
                  <c:v>reembolso</c:v>
                </c:pt>
                <c:pt idx="1">
                  <c:v>renda fixa</c:v>
                </c:pt>
                <c:pt idx="2">
                  <c:v>venda</c:v>
                </c:pt>
              </c:strCache>
            </c:strRef>
          </c:cat>
          <c:val>
            <c:numRef>
              <c:f>Controller!$I$9:$I$12</c:f>
              <c:numCache>
                <c:formatCode>"R$"\ #,##0.00</c:formatCode>
                <c:ptCount val="3"/>
                <c:pt idx="0">
                  <c:v>110.5</c:v>
                </c:pt>
                <c:pt idx="1">
                  <c:v>33302.730000000003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442B-A037-EF524D2DD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95168"/>
        <c:axId val="667299488"/>
      </c:barChart>
      <c:catAx>
        <c:axId val="6672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299488"/>
        <c:crosses val="autoZero"/>
        <c:auto val="1"/>
        <c:lblAlgn val="ctr"/>
        <c:lblOffset val="100"/>
        <c:noMultiLvlLbl val="0"/>
      </c:catAx>
      <c:valAx>
        <c:axId val="6672994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72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 ok1.xlsx]Controller!tbl_saidas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932024774319227E-2"/>
          <c:y val="7.407407407407407E-2"/>
          <c:w val="0.95411591263007201"/>
          <c:h val="0.65804899387576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Controller!$C$7:$C$18</c:f>
              <c:strCache>
                <c:ptCount val="11"/>
                <c:pt idx="0">
                  <c:v>alimentacao</c:v>
                </c:pt>
                <c:pt idx="1">
                  <c:v>cartão de crédito</c:v>
                </c:pt>
                <c:pt idx="2">
                  <c:v>educacao</c:v>
                </c:pt>
                <c:pt idx="3">
                  <c:v>extra</c:v>
                </c:pt>
                <c:pt idx="4">
                  <c:v>igreja</c:v>
                </c:pt>
                <c:pt idx="5">
                  <c:v>investimentos</c:v>
                </c:pt>
                <c:pt idx="6">
                  <c:v>lazer</c:v>
                </c:pt>
                <c:pt idx="7">
                  <c:v>seguros</c:v>
                </c:pt>
                <c:pt idx="8">
                  <c:v>servicos</c:v>
                </c:pt>
                <c:pt idx="9">
                  <c:v>transporte</c:v>
                </c:pt>
                <c:pt idx="10">
                  <c:v>vestuario</c:v>
                </c:pt>
              </c:strCache>
            </c:strRef>
          </c:cat>
          <c:val>
            <c:numRef>
              <c:f>Controller!$D$7:$D$18</c:f>
              <c:numCache>
                <c:formatCode>"R$"\ #,##0.00</c:formatCode>
                <c:ptCount val="11"/>
                <c:pt idx="0">
                  <c:v>286.85000000000002</c:v>
                </c:pt>
                <c:pt idx="1">
                  <c:v>7449.05</c:v>
                </c:pt>
                <c:pt idx="2">
                  <c:v>1408.62</c:v>
                </c:pt>
                <c:pt idx="3">
                  <c:v>80</c:v>
                </c:pt>
                <c:pt idx="4">
                  <c:v>105</c:v>
                </c:pt>
                <c:pt idx="5">
                  <c:v>24061.040000000001</c:v>
                </c:pt>
                <c:pt idx="6">
                  <c:v>1429</c:v>
                </c:pt>
                <c:pt idx="7">
                  <c:v>34.119999999999997</c:v>
                </c:pt>
                <c:pt idx="8">
                  <c:v>2439.62</c:v>
                </c:pt>
                <c:pt idx="9">
                  <c:v>26.46</c:v>
                </c:pt>
                <c:pt idx="10">
                  <c:v>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9-40BF-B2D7-A4063C54D2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89625647"/>
        <c:axId val="1889626127"/>
      </c:barChart>
      <c:catAx>
        <c:axId val="18896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626127"/>
        <c:crosses val="autoZero"/>
        <c:auto val="1"/>
        <c:lblAlgn val="ctr"/>
        <c:lblOffset val="100"/>
        <c:noMultiLvlLbl val="0"/>
      </c:catAx>
      <c:valAx>
        <c:axId val="1889626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89625647"/>
        <c:crosses val="autoZero"/>
        <c:crossBetween val="between"/>
      </c:valAx>
      <c:spPr>
        <a:solidFill>
          <a:sysClr val="window" lastClr="FFFFFF"/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 ok1.xlsx]Controller!Tabela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4.6296296296296294E-2"/>
          <c:w val="0.93888888888888888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Controller!$H$19</c:f>
              <c:numCache>
                <c:formatCode>General</c:formatCode>
                <c:ptCount val="1"/>
                <c:pt idx="0">
                  <c:v>24061.040000000001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ADF-BBBC-CFE482CE6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6541136"/>
        <c:axId val="176706336"/>
      </c:barChart>
      <c:catAx>
        <c:axId val="207654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706336"/>
        <c:crosses val="autoZero"/>
        <c:auto val="1"/>
        <c:lblAlgn val="ctr"/>
        <c:lblOffset val="100"/>
        <c:noMultiLvlLbl val="0"/>
      </c:catAx>
      <c:valAx>
        <c:axId val="176706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65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553166</xdr:colOff>
      <xdr:row>17</xdr:row>
      <xdr:rowOff>80854</xdr:rowOff>
    </xdr:from>
    <xdr:to>
      <xdr:col>10</xdr:col>
      <xdr:colOff>537308</xdr:colOff>
      <xdr:row>40</xdr:row>
      <xdr:rowOff>23128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19222F2-7CBF-0F4F-99C3-04D95C0B462B}"/>
            </a:ext>
          </a:extLst>
        </xdr:cNvPr>
        <xdr:cNvGrpSpPr/>
      </xdr:nvGrpSpPr>
      <xdr:grpSpPr>
        <a:xfrm>
          <a:off x="2424745" y="3205722"/>
          <a:ext cx="5398352" cy="4170038"/>
          <a:chOff x="2810922" y="356443"/>
          <a:chExt cx="5808463" cy="4089372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F05AAA2D-3437-1124-C12C-6EE49E05090B}"/>
              </a:ext>
            </a:extLst>
          </xdr:cNvPr>
          <xdr:cNvGrpSpPr/>
        </xdr:nvGrpSpPr>
        <xdr:grpSpPr>
          <a:xfrm>
            <a:off x="2810922" y="356443"/>
            <a:ext cx="5808463" cy="4089372"/>
            <a:chOff x="2740367" y="434838"/>
            <a:chExt cx="5808463" cy="4089372"/>
          </a:xfrm>
        </xdr:grpSpPr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EE49ABCF-2CEA-8304-9B5D-CFAA8CEE3F61}"/>
                </a:ext>
              </a:extLst>
            </xdr:cNvPr>
            <xdr:cNvSpPr/>
          </xdr:nvSpPr>
          <xdr:spPr>
            <a:xfrm>
              <a:off x="2740367" y="434838"/>
              <a:ext cx="5808463" cy="4089372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8" name="Retângulo: Cantos Superiores Arredondados 37">
              <a:extLst>
                <a:ext uri="{FF2B5EF4-FFF2-40B4-BE49-F238E27FC236}">
                  <a16:creationId xmlns:a16="http://schemas.microsoft.com/office/drawing/2014/main" id="{34DA05BB-8865-45B6-AAB2-33EB6A4C9634}"/>
                </a:ext>
              </a:extLst>
            </xdr:cNvPr>
            <xdr:cNvSpPr/>
          </xdr:nvSpPr>
          <xdr:spPr>
            <a:xfrm>
              <a:off x="2748612" y="434838"/>
              <a:ext cx="5791971" cy="841741"/>
            </a:xfrm>
            <a:prstGeom prst="round2SameRect">
              <a:avLst>
                <a:gd name="adj1" fmla="val 50000"/>
                <a:gd name="adj2" fmla="val 6313"/>
              </a:avLst>
            </a:prstGeom>
            <a:solidFill>
              <a:schemeClr val="accent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5708B252-8495-484B-B594-BAF6CC8025EF}"/>
                </a:ext>
              </a:extLst>
            </xdr:cNvPr>
            <xdr:cNvGraphicFramePr>
              <a:graphicFrameLocks/>
            </xdr:cNvGraphicFramePr>
          </xdr:nvGraphicFramePr>
          <xdr:xfrm>
            <a:off x="3211652" y="1328134"/>
            <a:ext cx="4580553" cy="27264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5CA2E7DB-FB2F-E004-3021-2CA28BBFAAA1}"/>
              </a:ext>
            </a:extLst>
          </xdr:cNvPr>
          <xdr:cNvSpPr txBox="1"/>
        </xdr:nvSpPr>
        <xdr:spPr>
          <a:xfrm>
            <a:off x="3574509" y="795456"/>
            <a:ext cx="2553134" cy="344124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553166</xdr:colOff>
      <xdr:row>44</xdr:row>
      <xdr:rowOff>107208</xdr:rowOff>
    </xdr:from>
    <xdr:to>
      <xdr:col>20</xdr:col>
      <xdr:colOff>195385</xdr:colOff>
      <xdr:row>73</xdr:row>
      <xdr:rowOff>16282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4D27E10-BCF1-F400-0408-ABE4CD8E7B7A}"/>
            </a:ext>
          </a:extLst>
        </xdr:cNvPr>
        <xdr:cNvGrpSpPr/>
      </xdr:nvGrpSpPr>
      <xdr:grpSpPr>
        <a:xfrm>
          <a:off x="2424745" y="8195103"/>
          <a:ext cx="11072219" cy="5239732"/>
          <a:chOff x="2317336" y="5030520"/>
          <a:chExt cx="8626103" cy="4181101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0B46D8F-4B5F-DF8A-EF1F-6075D4A45524}"/>
              </a:ext>
            </a:extLst>
          </xdr:cNvPr>
          <xdr:cNvGrpSpPr/>
        </xdr:nvGrpSpPr>
        <xdr:grpSpPr>
          <a:xfrm>
            <a:off x="2317336" y="5030520"/>
            <a:ext cx="8626103" cy="4181101"/>
            <a:chOff x="2531752" y="5401625"/>
            <a:chExt cx="8626103" cy="4181101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EC5C2AE5-7CDC-4B72-A644-CA52C0EFFB32}"/>
                </a:ext>
              </a:extLst>
            </xdr:cNvPr>
            <xdr:cNvGrpSpPr/>
          </xdr:nvGrpSpPr>
          <xdr:grpSpPr>
            <a:xfrm>
              <a:off x="2531752" y="5401625"/>
              <a:ext cx="8626103" cy="4181101"/>
              <a:chOff x="3420889" y="778763"/>
              <a:chExt cx="7248896" cy="3127531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D0562D41-3800-DB09-DEB1-9D45D482B9A2}"/>
                  </a:ext>
                </a:extLst>
              </xdr:cNvPr>
              <xdr:cNvSpPr/>
            </xdr:nvSpPr>
            <xdr:spPr>
              <a:xfrm>
                <a:off x="3420889" y="797267"/>
                <a:ext cx="7248896" cy="3109027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1F2A3DFD-137D-B9BB-7CC8-28B1875F4590}"/>
                  </a:ext>
                </a:extLst>
              </xdr:cNvPr>
              <xdr:cNvSpPr/>
            </xdr:nvSpPr>
            <xdr:spPr>
              <a:xfrm>
                <a:off x="3429136" y="778763"/>
                <a:ext cx="7232405" cy="633825"/>
              </a:xfrm>
              <a:prstGeom prst="round2SameRect">
                <a:avLst>
                  <a:gd name="adj1" fmla="val 50000"/>
                  <a:gd name="adj2" fmla="val 6313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50DC38-32DF-44F4-AF3F-87EE8181F51B}"/>
                </a:ext>
              </a:extLst>
            </xdr:cNvPr>
            <xdr:cNvGraphicFramePr>
              <a:graphicFrameLocks/>
            </xdr:cNvGraphicFramePr>
          </xdr:nvGraphicFramePr>
          <xdr:xfrm>
            <a:off x="2721429" y="6382987"/>
            <a:ext cx="814779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F2092403-A763-B47C-08BA-A9A41DC59A3F}"/>
              </a:ext>
            </a:extLst>
          </xdr:cNvPr>
          <xdr:cNvSpPr txBox="1"/>
        </xdr:nvSpPr>
        <xdr:spPr>
          <a:xfrm>
            <a:off x="2861623" y="5368636"/>
            <a:ext cx="4131624" cy="379351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</a:t>
            </a:r>
          </a:p>
        </xdr:txBody>
      </xdr:sp>
    </xdr:grpSp>
    <xdr:clientData/>
  </xdr:twoCellAnchor>
  <xdr:twoCellAnchor>
    <xdr:from>
      <xdr:col>1</xdr:col>
      <xdr:colOff>504744</xdr:colOff>
      <xdr:row>2</xdr:row>
      <xdr:rowOff>32565</xdr:rowOff>
    </xdr:from>
    <xdr:to>
      <xdr:col>20</xdr:col>
      <xdr:colOff>200526</xdr:colOff>
      <xdr:row>15</xdr:row>
      <xdr:rowOff>16283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E0EDE43-ED7D-8229-22DC-2828956DC843}"/>
            </a:ext>
          </a:extLst>
        </xdr:cNvPr>
        <xdr:cNvGrpSpPr/>
      </xdr:nvGrpSpPr>
      <xdr:grpSpPr>
        <a:xfrm>
          <a:off x="2376323" y="400197"/>
          <a:ext cx="11125782" cy="2373323"/>
          <a:chOff x="2376323" y="400197"/>
          <a:chExt cx="11125782" cy="2373323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49AD40BA-BB28-9654-8D92-9D9F651E4BDB}"/>
              </a:ext>
            </a:extLst>
          </xdr:cNvPr>
          <xdr:cNvGrpSpPr/>
        </xdr:nvGrpSpPr>
        <xdr:grpSpPr>
          <a:xfrm>
            <a:off x="2376323" y="400197"/>
            <a:ext cx="11125782" cy="2373323"/>
            <a:chOff x="2376323" y="400197"/>
            <a:chExt cx="11125782" cy="2373323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20C4A831-C7BA-CD7A-E7DC-915FAA517E0E}"/>
                </a:ext>
              </a:extLst>
            </xdr:cNvPr>
            <xdr:cNvSpPr/>
          </xdr:nvSpPr>
          <xdr:spPr>
            <a:xfrm>
              <a:off x="2376323" y="400197"/>
              <a:ext cx="11125782" cy="2373323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D1E98631-7D80-8C4C-795F-2D74E4FDD61F}"/>
                </a:ext>
              </a:extLst>
            </xdr:cNvPr>
            <xdr:cNvSpPr/>
          </xdr:nvSpPr>
          <xdr:spPr>
            <a:xfrm>
              <a:off x="2766235" y="784109"/>
              <a:ext cx="1804737" cy="163806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26FCD5A-3AD3-BFC8-1B87-9A1DCA2D90CB}"/>
              </a:ext>
            </a:extLst>
          </xdr:cNvPr>
          <xdr:cNvSpPr txBox="1"/>
        </xdr:nvSpPr>
        <xdr:spPr>
          <a:xfrm>
            <a:off x="5009731" y="832956"/>
            <a:ext cx="4763784" cy="48631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kern="1200">
                <a:latin typeface="Segoe UI" panose="020B0502040204020203" pitchFamily="34" charset="0"/>
                <a:cs typeface="Segoe UI" panose="020B0502040204020203" pitchFamily="34" charset="0"/>
              </a:rPr>
              <a:t>Oi,</a:t>
            </a:r>
            <a:r>
              <a:rPr lang="pt-BR" sz="24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sou a Cláudia!</a:t>
            </a:r>
            <a:endParaRPr lang="pt-BR" sz="24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B13A00FD-45A3-7B2F-0CC6-F6F0A84485D9}"/>
              </a:ext>
            </a:extLst>
          </xdr:cNvPr>
          <xdr:cNvSpPr txBox="1"/>
        </xdr:nvSpPr>
        <xdr:spPr>
          <a:xfrm>
            <a:off x="5009731" y="1519372"/>
            <a:ext cx="6162327" cy="84923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  <a:p>
            <a:endParaRPr lang="pt-BR" sz="32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141347</xdr:colOff>
      <xdr:row>17</xdr:row>
      <xdr:rowOff>66845</xdr:rowOff>
    </xdr:from>
    <xdr:to>
      <xdr:col>20</xdr:col>
      <xdr:colOff>134535</xdr:colOff>
      <xdr:row>40</xdr:row>
      <xdr:rowOff>42538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7D6F3B0-03CA-BD11-F33D-54EA4B565D32}"/>
            </a:ext>
          </a:extLst>
        </xdr:cNvPr>
        <xdr:cNvGrpSpPr/>
      </xdr:nvGrpSpPr>
      <xdr:grpSpPr>
        <a:xfrm>
          <a:off x="8028715" y="3191713"/>
          <a:ext cx="5407399" cy="4203457"/>
          <a:chOff x="8028715" y="3191713"/>
          <a:chExt cx="5407399" cy="420345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16E582A7-7C4B-4F1B-9083-88B997CACF92}"/>
              </a:ext>
            </a:extLst>
          </xdr:cNvPr>
          <xdr:cNvGrpSpPr/>
        </xdr:nvGrpSpPr>
        <xdr:grpSpPr>
          <a:xfrm>
            <a:off x="8028715" y="3191713"/>
            <a:ext cx="5407399" cy="4203457"/>
            <a:chOff x="2441587" y="-1183960"/>
            <a:chExt cx="5818197" cy="412214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66CFD3A9-3A47-7A22-5F27-0AC508270C59}"/>
                </a:ext>
              </a:extLst>
            </xdr:cNvPr>
            <xdr:cNvGrpSpPr/>
          </xdr:nvGrpSpPr>
          <xdr:grpSpPr>
            <a:xfrm>
              <a:off x="2441587" y="-1183960"/>
              <a:ext cx="5818197" cy="4122145"/>
              <a:chOff x="2371032" y="-1105565"/>
              <a:chExt cx="5818197" cy="4122145"/>
            </a:xfrm>
          </xdr:grpSpPr>
          <xdr:sp macro="" textlink="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E1326086-B060-3107-1772-D3E7AB5292E4}"/>
                  </a:ext>
                </a:extLst>
              </xdr:cNvPr>
              <xdr:cNvSpPr/>
            </xdr:nvSpPr>
            <xdr:spPr>
              <a:xfrm>
                <a:off x="2380766" y="-1072792"/>
                <a:ext cx="5808463" cy="4089372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460CAFF7-B1AC-CC9D-CE52-203A9FBA0643}"/>
                  </a:ext>
                </a:extLst>
              </xdr:cNvPr>
              <xdr:cNvSpPr/>
            </xdr:nvSpPr>
            <xdr:spPr>
              <a:xfrm>
                <a:off x="2371032" y="-1105565"/>
                <a:ext cx="5791972" cy="841741"/>
              </a:xfrm>
              <a:prstGeom prst="round2SameRect">
                <a:avLst>
                  <a:gd name="adj1" fmla="val 50000"/>
                  <a:gd name="adj2" fmla="val 6313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433D532-82C7-46BA-32CE-7AC938771A97}"/>
                </a:ext>
              </a:extLst>
            </xdr:cNvPr>
            <xdr:cNvSpPr txBox="1"/>
          </xdr:nvSpPr>
          <xdr:spPr>
            <a:xfrm>
              <a:off x="3340768" y="-777723"/>
              <a:ext cx="2553134" cy="344124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  <a:p>
              <a:endPara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9E1A1C0B-7499-423A-BF1B-3C73029A3597}"/>
              </a:ext>
            </a:extLst>
          </xdr:cNvPr>
          <xdr:cNvGraphicFramePr>
            <a:graphicFrameLocks/>
          </xdr:cNvGraphicFramePr>
        </xdr:nvGraphicFramePr>
        <xdr:xfrm>
          <a:off x="8438816" y="4227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50132</xdr:colOff>
      <xdr:row>25</xdr:row>
      <xdr:rowOff>116974</xdr:rowOff>
    </xdr:from>
    <xdr:to>
      <xdr:col>1</xdr:col>
      <xdr:colOff>7353</xdr:colOff>
      <xdr:row>33</xdr:row>
      <xdr:rowOff>117642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 2">
              <a:extLst>
                <a:ext uri="{FF2B5EF4-FFF2-40B4-BE49-F238E27FC236}">
                  <a16:creationId xmlns:a16="http://schemas.microsoft.com/office/drawing/2014/main" id="{289F15AA-7035-4C46-8F39-5B3788C03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2" y="4712369"/>
              <a:ext cx="1828800" cy="1471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 Assimos" refreshedDate="45685.983133217589" backgroundQuery="1" createdVersion="8" refreshedVersion="8" minRefreshableVersion="3" recordCount="0" supportSubquery="1" supportAdvancedDrill="1" xr:uid="{320B090E-A83B-4F9A-8EEF-DB48B4B18B4F}">
  <cacheSource type="external" connectionId="1"/>
  <cacheFields count="3">
    <cacheField name="[tbl_operations].[Categoria].[Categoria]" caption="Categoria" numFmtId="0" hierarchy="3" level="1">
      <sharedItems containsSemiMixedTypes="0" containsNonDate="0" containsString="0"/>
    </cacheField>
    <cacheField name="[Measures].[Soma de Valor]" caption="Soma de Valor" numFmtId="0" hierarchy="10" level="32767"/>
    <cacheField name="[tbl_operations].[mês].[mês]" caption="mês" numFmtId="0" hierarchy="1" level="1">
      <sharedItems containsSemiMixedTypes="0" containsNonDate="0" containsString="0"/>
    </cacheField>
  </cacheFields>
  <cacheHierarchies count="11">
    <cacheHierarchy uniqueName="[tbl_operations].[Data]" caption="Data" attribute="1" time="1" defaultMemberUniqueName="[tbl_operations].[Data].[All]" allUniqueName="[tbl_operations].[Data].[All]" dimensionUniqueName="[tbl_operations]" displayFolder="" count="2" memberValueDatatype="7" unbalanced="0"/>
    <cacheHierarchy uniqueName="[tbl_operations].[mês]" caption="mês" attribute="1" defaultMemberUniqueName="[tbl_operations].[mês].[All]" allUniqueName="[tbl_operations].[mês].[All]" dimensionUniqueName="[tbl_operations]" displayFolder="" count="2" memberValueDatatype="20" unbalanced="0">
      <fieldsUsage count="2">
        <fieldUsage x="-1"/>
        <fieldUsage x="2"/>
      </fieldsUsage>
    </cacheHierarchy>
    <cacheHierarchy uniqueName="[tbl_operations].[Tipo]" caption="Tipo" attribute="1" defaultMemberUniqueName="[tbl_operations].[Tipo].[All]" allUniqueName="[tbl_operations].[Tipo].[All]" dimensionUniqueName="[tbl_operations]" displayFolder="" count="2" memberValueDatatype="130" unbalanced="0"/>
    <cacheHierarchy uniqueName="[tbl_operations].[Categoria]" caption="Categoria" attribute="1" defaultMemberUniqueName="[tbl_operations].[Categoria].[All]" allUniqueName="[tbl_operations].[Categoria].[All]" dimensionUniqueName="[tbl_operations]" displayFolder="" count="2" memberValueDatatype="130" unbalanced="0">
      <fieldsUsage count="2">
        <fieldUsage x="-1"/>
        <fieldUsage x="0"/>
      </fieldsUsage>
    </cacheHierarchy>
    <cacheHierarchy uniqueName="[tbl_operations].[Descrição]" caption="Descrição" attribute="1" defaultMemberUniqueName="[tbl_operations].[Descrição].[All]" allUniqueName="[tbl_operations].[Descrição].[All]" dimensionUniqueName="[tbl_operations]" displayFolder="" count="2" memberValueDatatype="130" unbalanced="0"/>
    <cacheHierarchy uniqueName="[tbl_operations].[Valor]" caption="Valor" attribute="1" defaultMemberUniqueName="[tbl_operations].[Valor].[All]" allUniqueName="[tbl_operations].[Valor].[All]" dimensionUniqueName="[tbl_operations]" displayFolder="" count="2" memberValueDatatype="5" unbalanced="0"/>
    <cacheHierarchy uniqueName="[tbl_operations].[Operação Bancária]" caption="Operação Bancária" attribute="1" defaultMemberUniqueName="[tbl_operations].[Operação Bancária].[All]" allUniqueName="[tbl_operations].[Operação Bancária].[All]" dimensionUniqueName="[tbl_operations]" displayFolder="" count="2" memberValueDatatype="130" unbalanced="0"/>
    <cacheHierarchy uniqueName="[tbl_operations].[Status]" caption="Status" attribute="1" defaultMemberUniqueName="[tbl_operations].[Status].[All]" allUniqueName="[tbl_operations].[Status].[All]" dimensionUniqueName="[tbl_operations]" displayFolder="" count="2" memberValueDatatype="130" unbalanced="0"/>
    <cacheHierarchy uniqueName="[Measures].[__XL_Count tbl_operations]" caption="__XL_Count tbl_operations" measure="1" displayFolder="" measureGroup="tbl_operation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bl_opera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bl_operations" uniqueName="[tbl_operations]" caption="tbl_operations"/>
  </dimensions>
  <measureGroups count="1">
    <measureGroup name="tbl_operations" caption="tbl_opera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 Assimos" refreshedDate="45685.983133564812" backgroundQuery="1" createdVersion="8" refreshedVersion="8" minRefreshableVersion="3" recordCount="0" supportSubquery="1" supportAdvancedDrill="1" xr:uid="{465E98BB-3ADC-4B9B-A9E4-FEE3A4D64471}">
  <cacheSource type="external" connectionId="1"/>
  <cacheFields count="4">
    <cacheField name="[tbl_operations].[Categoria].[Categoria]" caption="Categoria" numFmtId="0" hierarchy="3" level="1">
      <sharedItems count="11">
        <s v="alimentacao"/>
        <s v="cartão de crédito"/>
        <s v="educacao"/>
        <s v="extra"/>
        <s v="igreja"/>
        <s v="investimentos"/>
        <s v="lazer"/>
        <s v="seguros"/>
        <s v="servicos"/>
        <s v="transporte"/>
        <s v="vestuario"/>
      </sharedItems>
    </cacheField>
    <cacheField name="[Measures].[Soma de Valor]" caption="Soma de Valor" numFmtId="0" hierarchy="10" level="32767"/>
    <cacheField name="[tbl_operations].[Tipo].[Tipo]" caption="Tipo" numFmtId="0" hierarchy="2" level="1">
      <sharedItems containsSemiMixedTypes="0" containsNonDate="0" containsString="0"/>
    </cacheField>
    <cacheField name="[tbl_operations].[mês].[mês]" caption="mês" numFmtId="0" hierarchy="1" level="1">
      <sharedItems containsSemiMixedTypes="0" containsNonDate="0" containsString="0"/>
    </cacheField>
  </cacheFields>
  <cacheHierarchies count="11">
    <cacheHierarchy uniqueName="[tbl_operations].[Data]" caption="Data" attribute="1" time="1" defaultMemberUniqueName="[tbl_operations].[Data].[All]" allUniqueName="[tbl_operations].[Data].[All]" dimensionUniqueName="[tbl_operations]" displayFolder="" count="2" memberValueDatatype="7" unbalanced="0"/>
    <cacheHierarchy uniqueName="[tbl_operations].[mês]" caption="mês" attribute="1" defaultMemberUniqueName="[tbl_operations].[mês].[All]" allUniqueName="[tbl_operations].[mês].[All]" dimensionUniqueName="[tbl_operations]" displayFolder="" count="2" memberValueDatatype="20" unbalanced="0">
      <fieldsUsage count="2">
        <fieldUsage x="-1"/>
        <fieldUsage x="3"/>
      </fieldsUsage>
    </cacheHierarchy>
    <cacheHierarchy uniqueName="[tbl_operations].[Tipo]" caption="Tipo" attribute="1" defaultMemberUniqueName="[tbl_operations].[Tipo].[All]" allUniqueName="[tbl_operations].[Tipo].[All]" dimensionUniqueName="[tbl_operations]" displayFolder="" count="2" memberValueDatatype="130" unbalanced="0">
      <fieldsUsage count="2">
        <fieldUsage x="-1"/>
        <fieldUsage x="2"/>
      </fieldsUsage>
    </cacheHierarchy>
    <cacheHierarchy uniqueName="[tbl_operations].[Categoria]" caption="Categoria" attribute="1" defaultMemberUniqueName="[tbl_operations].[Categoria].[All]" allUniqueName="[tbl_operations].[Categoria].[All]" dimensionUniqueName="[tbl_operations]" displayFolder="" count="2" memberValueDatatype="130" unbalanced="0">
      <fieldsUsage count="2">
        <fieldUsage x="-1"/>
        <fieldUsage x="0"/>
      </fieldsUsage>
    </cacheHierarchy>
    <cacheHierarchy uniqueName="[tbl_operations].[Descrição]" caption="Descrição" attribute="1" defaultMemberUniqueName="[tbl_operations].[Descrição].[All]" allUniqueName="[tbl_operations].[Descrição].[All]" dimensionUniqueName="[tbl_operations]" displayFolder="" count="2" memberValueDatatype="130" unbalanced="0"/>
    <cacheHierarchy uniqueName="[tbl_operations].[Valor]" caption="Valor" attribute="1" defaultMemberUniqueName="[tbl_operations].[Valor].[All]" allUniqueName="[tbl_operations].[Valor].[All]" dimensionUniqueName="[tbl_operations]" displayFolder="" count="2" memberValueDatatype="5" unbalanced="0"/>
    <cacheHierarchy uniqueName="[tbl_operations].[Operação Bancária]" caption="Operação Bancária" attribute="1" defaultMemberUniqueName="[tbl_operations].[Operação Bancária].[All]" allUniqueName="[tbl_operations].[Operação Bancária].[All]" dimensionUniqueName="[tbl_operations]" displayFolder="" count="2" memberValueDatatype="130" unbalanced="0"/>
    <cacheHierarchy uniqueName="[tbl_operations].[Status]" caption="Status" attribute="1" defaultMemberUniqueName="[tbl_operations].[Status].[All]" allUniqueName="[tbl_operations].[Status].[All]" dimensionUniqueName="[tbl_operations]" displayFolder="" count="2" memberValueDatatype="130" unbalanced="0"/>
    <cacheHierarchy uniqueName="[Measures].[__XL_Count tbl_operations]" caption="__XL_Count tbl_operations" measure="1" displayFolder="" measureGroup="tbl_operation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bl_opera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bl_operations" uniqueName="[tbl_operations]" caption="tbl_operations"/>
  </dimensions>
  <measureGroups count="1">
    <measureGroup name="tbl_operations" caption="tbl_opera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 Assimos" refreshedDate="45685.983133912036" backgroundQuery="1" createdVersion="8" refreshedVersion="8" minRefreshableVersion="3" recordCount="0" supportSubquery="1" supportAdvancedDrill="1" xr:uid="{5949F55C-3CE4-467F-86D6-BF51C918731E}">
  <cacheSource type="external" connectionId="1"/>
  <cacheFields count="4">
    <cacheField name="[tbl_operations].[Categoria].[Categoria]" caption="Categoria" numFmtId="0" hierarchy="3" level="1">
      <sharedItems count="3">
        <s v="reembolso"/>
        <s v="renda fixa"/>
        <s v="venda"/>
      </sharedItems>
    </cacheField>
    <cacheField name="[Measures].[Soma de Valor]" caption="Soma de Valor" numFmtId="0" hierarchy="10" level="32767"/>
    <cacheField name="[tbl_operations].[Tipo].[Tipo]" caption="Tipo" numFmtId="0" hierarchy="2" level="1">
      <sharedItems containsSemiMixedTypes="0" containsNonDate="0" containsString="0"/>
    </cacheField>
    <cacheField name="[tbl_operations].[mês].[mês]" caption="mês" numFmtId="0" hierarchy="1" level="1">
      <sharedItems containsSemiMixedTypes="0" containsNonDate="0" containsString="0"/>
    </cacheField>
  </cacheFields>
  <cacheHierarchies count="11">
    <cacheHierarchy uniqueName="[tbl_operations].[Data]" caption="Data" attribute="1" time="1" defaultMemberUniqueName="[tbl_operations].[Data].[All]" allUniqueName="[tbl_operations].[Data].[All]" dimensionUniqueName="[tbl_operations]" displayFolder="" count="2" memberValueDatatype="7" unbalanced="0"/>
    <cacheHierarchy uniqueName="[tbl_operations].[mês]" caption="mês" attribute="1" defaultMemberUniqueName="[tbl_operations].[mês].[All]" allUniqueName="[tbl_operations].[mês].[All]" dimensionUniqueName="[tbl_operations]" displayFolder="" count="2" memberValueDatatype="20" unbalanced="0">
      <fieldsUsage count="2">
        <fieldUsage x="-1"/>
        <fieldUsage x="3"/>
      </fieldsUsage>
    </cacheHierarchy>
    <cacheHierarchy uniqueName="[tbl_operations].[Tipo]" caption="Tipo" attribute="1" defaultMemberUniqueName="[tbl_operations].[Tipo].[All]" allUniqueName="[tbl_operations].[Tipo].[All]" dimensionUniqueName="[tbl_operations]" displayFolder="" count="2" memberValueDatatype="130" unbalanced="0">
      <fieldsUsage count="2">
        <fieldUsage x="-1"/>
        <fieldUsage x="2"/>
      </fieldsUsage>
    </cacheHierarchy>
    <cacheHierarchy uniqueName="[tbl_operations].[Categoria]" caption="Categoria" attribute="1" defaultMemberUniqueName="[tbl_operations].[Categoria].[All]" allUniqueName="[tbl_operations].[Categoria].[All]" dimensionUniqueName="[tbl_operations]" displayFolder="" count="2" memberValueDatatype="130" unbalanced="0">
      <fieldsUsage count="2">
        <fieldUsage x="-1"/>
        <fieldUsage x="0"/>
      </fieldsUsage>
    </cacheHierarchy>
    <cacheHierarchy uniqueName="[tbl_operations].[Descrição]" caption="Descrição" attribute="1" defaultMemberUniqueName="[tbl_operations].[Descrição].[All]" allUniqueName="[tbl_operations].[Descrição].[All]" dimensionUniqueName="[tbl_operations]" displayFolder="" count="2" memberValueDatatype="130" unbalanced="0"/>
    <cacheHierarchy uniqueName="[tbl_operations].[Valor]" caption="Valor" attribute="1" defaultMemberUniqueName="[tbl_operations].[Valor].[All]" allUniqueName="[tbl_operations].[Valor].[All]" dimensionUniqueName="[tbl_operations]" displayFolder="" count="2" memberValueDatatype="5" unbalanced="0"/>
    <cacheHierarchy uniqueName="[tbl_operations].[Operação Bancária]" caption="Operação Bancária" attribute="1" defaultMemberUniqueName="[tbl_operations].[Operação Bancária].[All]" allUniqueName="[tbl_operations].[Operação Bancária].[All]" dimensionUniqueName="[tbl_operations]" displayFolder="" count="2" memberValueDatatype="130" unbalanced="0"/>
    <cacheHierarchy uniqueName="[tbl_operations].[Status]" caption="Status" attribute="1" defaultMemberUniqueName="[tbl_operations].[Status].[All]" allUniqueName="[tbl_operations].[Status].[All]" dimensionUniqueName="[tbl_operations]" displayFolder="" count="2" memberValueDatatype="130" unbalanced="0"/>
    <cacheHierarchy uniqueName="[Measures].[__XL_Count tbl_operations]" caption="__XL_Count tbl_operations" measure="1" displayFolder="" measureGroup="tbl_operation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bl_opera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bl_operations" uniqueName="[tbl_operations]" caption="tbl_operations"/>
  </dimensions>
  <measureGroups count="1">
    <measureGroup name="tbl_operations" caption="tbl_opera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ndro Assimos" refreshedDate="45685.922226273149" backgroundQuery="1" createdVersion="3" refreshedVersion="8" minRefreshableVersion="3" recordCount="0" supportSubquery="1" supportAdvancedDrill="1" xr:uid="{14BC2058-C687-40F3-B8D5-90C4149D318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tbl_operations].[Data]" caption="Data" attribute="1" time="1" defaultMemberUniqueName="[tbl_operations].[Data].[All]" allUniqueName="[tbl_operations].[Data].[All]" dimensionUniqueName="[tbl_operations]" displayFolder="" count="0" memberValueDatatype="7" unbalanced="0"/>
    <cacheHierarchy uniqueName="[tbl_operations].[mês]" caption="mês" attribute="1" defaultMemberUniqueName="[tbl_operations].[mês].[All]" allUniqueName="[tbl_operations].[mês].[All]" dimensionUniqueName="[tbl_operations]" displayFolder="" count="2" memberValueDatatype="20" unbalanced="0"/>
    <cacheHierarchy uniqueName="[tbl_operations].[Tipo]" caption="Tipo" attribute="1" defaultMemberUniqueName="[tbl_operations].[Tipo].[All]" allUniqueName="[tbl_operations].[Tipo].[All]" dimensionUniqueName="[tbl_operations]" displayFolder="" count="0" memberValueDatatype="130" unbalanced="0"/>
    <cacheHierarchy uniqueName="[tbl_operations].[Categoria]" caption="Categoria" attribute="1" defaultMemberUniqueName="[tbl_operations].[Categoria].[All]" allUniqueName="[tbl_operations].[Categoria].[All]" dimensionUniqueName="[tbl_operations]" displayFolder="" count="2" memberValueDatatype="130" unbalanced="0"/>
    <cacheHierarchy uniqueName="[tbl_operations].[Descrição]" caption="Descrição" attribute="1" defaultMemberUniqueName="[tbl_operations].[Descrição].[All]" allUniqueName="[tbl_operations].[Descrição].[All]" dimensionUniqueName="[tbl_operations]" displayFolder="" count="2" memberValueDatatype="130" unbalanced="0"/>
    <cacheHierarchy uniqueName="[tbl_operations].[Valor]" caption="Valor" attribute="1" defaultMemberUniqueName="[tbl_operations].[Valor].[All]" allUniqueName="[tbl_operations].[Valor].[All]" dimensionUniqueName="[tbl_operations]" displayFolder="" count="0" memberValueDatatype="5" unbalanced="0"/>
    <cacheHierarchy uniqueName="[tbl_operations].[Operação Bancária]" caption="Operação Bancária" attribute="1" defaultMemberUniqueName="[tbl_operations].[Operação Bancária].[All]" allUniqueName="[tbl_operations].[Operação Bancária].[All]" dimensionUniqueName="[tbl_operations]" displayFolder="" count="0" memberValueDatatype="130" unbalanced="0"/>
    <cacheHierarchy uniqueName="[tbl_operations].[Status]" caption="Status" attribute="1" defaultMemberUniqueName="[tbl_operations].[Status].[All]" allUniqueName="[tbl_operations].[Status].[All]" dimensionUniqueName="[tbl_operations]" displayFolder="" count="0" memberValueDatatype="130" unbalanced="0"/>
    <cacheHierarchy uniqueName="[Measures].[__XL_Count tbl_operations]" caption="__XL_Count tbl_operations" measure="1" displayFolder="" measureGroup="tbl_operation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bl_opera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3508595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548A6-6837-4F0C-900E-311CD90EB643}" name="Tabela dinâmica1" cacheId="1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18:H19" firstHeaderRow="1" firstDataRow="1" firstDataCol="0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pageFields count="1">
    <pageField fld="0" hier="3" name="[tbl_operations].[Categoria].&amp;[investimentos]" cap="investimentos"/>
  </pageFields>
  <dataFields count="1">
    <dataField name="Soma de Valor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>
      <members count="1" level="1">
        <member name="[tbl_operations].[mês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 bootcamp.xlsx!tbl_operations">
        <x15:activeTabTopLevelEntity name="[tbl_oper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04AAB-1938-4DF3-B421-8207E4AFDF69}" name="tbl_entradas" cacheId="17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9">
  <location ref="H8:I12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2" name="[tbl_operations].[Tipo].&amp;[entrada]" cap="entrada"/>
  </pageFields>
  <dataFields count="1">
    <dataField name="Soma de Valor" fld="1" baseField="0" baseItem="0" numFmtId="164"/>
  </dataFields>
  <formats count="1">
    <format dxfId="1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>
      <members count="1" level="1">
        <member name="[tbl_operations].[mês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 bootcamp.xlsx!tbl_operations">
        <x15:activeTabTopLevelEntity name="[tbl_oper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B0E15-DCAC-4A7C-863F-66BA457F0929}" name="tbl_saidas" cacheId="17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C6:D18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2" name="[tbl_operations].[Tipo].&amp;[saida]" cap="saida"/>
  </pageFields>
  <dataFields count="1">
    <dataField name="Soma de Valor" fld="1" baseField="0" baseItem="0" numFmtId="164"/>
  </dataFields>
  <formats count="3">
    <format dxfId="8">
      <pivotArea outline="0" collapsedLevelsAreSubtotals="1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1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>
      <members count="1" level="1">
        <member name="[tbl_operations].[mês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 bootcamp.xlsx!tbl_operations">
        <x15:activeTabTopLevelEntity name="[tbl_oper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584340CF-DD63-4434-B839-33E0325D8499}" sourceName="[tbl_operations].[mês]">
  <pivotTables>
    <pivotTable tabId="2" name="Tabela dinâmica1"/>
    <pivotTable tabId="2" name="tbl_saidas"/>
    <pivotTable tabId="2" name="tbl_entradas"/>
  </pivotTables>
  <data>
    <olap pivotCacheId="1935085954">
      <levels count="2">
        <level uniqueName="[tbl_operations].[mês].[(All)]" sourceCaption="(All)" count="0"/>
        <level uniqueName="[tbl_operations].[mês].[mês]" sourceCaption="mês" count="3">
          <ranges>
            <range startItem="0">
              <i n="[tbl_operations].[mês].&amp;[10]" c="10"/>
              <i n="[tbl_operations].[mês].&amp;[11]" c="11"/>
              <i n="[tbl_operations].[mês].&amp;[12]" c="12"/>
            </range>
          </ranges>
        </level>
      </levels>
      <selections count="1">
        <selection n="[tbl_operations].[mês].&amp;[10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AC9A05E2-AA72-4746-848E-BCB5A648DD76}" cache="SegmentaçãodeDados_mês1" caption="mês" level="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9F43B4-6EEC-4B75-8066-F307786C77BC}" name="tbl_operations" displayName="tbl_operations" ref="A1:H136" totalsRowShown="0">
  <autoFilter ref="A1:H136" xr:uid="{7D9F43B4-6EEC-4B75-8066-F307786C77BC}"/>
  <tableColumns count="8">
    <tableColumn id="1" xr3:uid="{03D73C02-5B1D-4780-A370-BAE9898F032D}" name="Data"/>
    <tableColumn id="8" xr3:uid="{BA09E37F-0385-4E6F-A5F9-D4650DE07F10}" name="mês" dataDxfId="13">
      <calculatedColumnFormula>MONTH(A2)</calculatedColumnFormula>
    </tableColumn>
    <tableColumn id="2" xr3:uid="{BB90EBDC-DD9E-4500-A079-4F8797151AD6}" name="Tipo"/>
    <tableColumn id="3" xr3:uid="{9E11A977-4C77-4210-8C6B-4565F0DD6E4E}" name="Categoria"/>
    <tableColumn id="4" xr3:uid="{A1B2FC7E-0F31-4D3B-946B-2A95DA690899}" name="Descrição"/>
    <tableColumn id="5" xr3:uid="{918C9E46-08FA-4330-8125-F48983A65111}" name="Valor" dataDxfId="12"/>
    <tableColumn id="6" xr3:uid="{41B1E73B-ECE6-4C57-91FC-3AA575553FB3}" name="Operação Bancária"/>
    <tableColumn id="7" xr3:uid="{3A3A2860-890D-488F-8C05-2FA1435CAE9A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C314-A313-4812-911C-323DAC60653E}">
  <sheetPr>
    <tabColor theme="4"/>
  </sheetPr>
  <dimension ref="A1:H136"/>
  <sheetViews>
    <sheetView topLeftCell="A2" zoomScale="115" zoomScaleNormal="115" workbookViewId="0">
      <selection activeCell="F21" sqref="F21"/>
    </sheetView>
  </sheetViews>
  <sheetFormatPr defaultRowHeight="14.5" x14ac:dyDescent="0.35"/>
  <cols>
    <col min="1" max="1" width="11.6328125" customWidth="1"/>
    <col min="2" max="2" width="6.1796875" style="10" customWidth="1"/>
    <col min="3" max="3" width="7.81640625" customWidth="1"/>
    <col min="4" max="4" width="13.90625" customWidth="1"/>
    <col min="5" max="5" width="19.54296875" style="1" customWidth="1"/>
    <col min="6" max="6" width="14.26953125" customWidth="1"/>
    <col min="7" max="7" width="13.54296875" customWidth="1"/>
  </cols>
  <sheetData>
    <row r="1" spans="1:8" x14ac:dyDescent="0.35">
      <c r="A1" t="s">
        <v>0</v>
      </c>
      <c r="B1" s="10" t="s">
        <v>80</v>
      </c>
      <c r="C1" t="s">
        <v>1</v>
      </c>
      <c r="D1" t="s">
        <v>4</v>
      </c>
      <c r="E1" t="s">
        <v>2</v>
      </c>
      <c r="F1" s="1" t="s">
        <v>3</v>
      </c>
      <c r="G1" t="s">
        <v>5</v>
      </c>
      <c r="H1" t="s">
        <v>6</v>
      </c>
    </row>
    <row r="2" spans="1:8" x14ac:dyDescent="0.35">
      <c r="A2" s="5">
        <v>45566</v>
      </c>
      <c r="B2" s="11">
        <f t="shared" ref="B2:B33" si="0">MONTH(A2)</f>
        <v>10</v>
      </c>
      <c r="C2" s="6" t="s">
        <v>27</v>
      </c>
      <c r="D2" s="6" t="s">
        <v>28</v>
      </c>
      <c r="E2" s="7" t="s">
        <v>17</v>
      </c>
      <c r="F2" s="8">
        <v>99.99</v>
      </c>
      <c r="G2" t="s">
        <v>29</v>
      </c>
      <c r="H2" t="s">
        <v>20</v>
      </c>
    </row>
    <row r="3" spans="1:8" x14ac:dyDescent="0.35">
      <c r="A3" s="5">
        <v>45567</v>
      </c>
      <c r="B3" s="11">
        <f t="shared" si="0"/>
        <v>10</v>
      </c>
      <c r="C3" s="6" t="s">
        <v>27</v>
      </c>
      <c r="D3" s="6" t="s">
        <v>45</v>
      </c>
      <c r="E3" s="7" t="s">
        <v>44</v>
      </c>
      <c r="F3" s="8">
        <v>80</v>
      </c>
      <c r="G3" t="s">
        <v>15</v>
      </c>
      <c r="H3" t="s">
        <v>20</v>
      </c>
    </row>
    <row r="4" spans="1:8" x14ac:dyDescent="0.35">
      <c r="A4" s="5">
        <v>45569</v>
      </c>
      <c r="B4" s="11">
        <f t="shared" si="0"/>
        <v>10</v>
      </c>
      <c r="C4" s="6" t="s">
        <v>27</v>
      </c>
      <c r="D4" s="6" t="s">
        <v>28</v>
      </c>
      <c r="E4" s="7" t="s">
        <v>14</v>
      </c>
      <c r="F4" s="8">
        <v>130</v>
      </c>
      <c r="G4" t="s">
        <v>15</v>
      </c>
      <c r="H4" t="s">
        <v>20</v>
      </c>
    </row>
    <row r="5" spans="1:8" ht="14.5" customHeight="1" x14ac:dyDescent="0.35">
      <c r="A5" s="5">
        <v>45572</v>
      </c>
      <c r="B5" s="11">
        <f t="shared" si="0"/>
        <v>10</v>
      </c>
      <c r="C5" s="6" t="s">
        <v>27</v>
      </c>
      <c r="D5" s="6" t="s">
        <v>30</v>
      </c>
      <c r="E5" s="7" t="s">
        <v>31</v>
      </c>
      <c r="F5" s="8">
        <v>1368.62</v>
      </c>
      <c r="G5" t="s">
        <v>15</v>
      </c>
      <c r="H5" t="s">
        <v>20</v>
      </c>
    </row>
    <row r="6" spans="1:8" ht="17.5" customHeight="1" x14ac:dyDescent="0.35">
      <c r="A6" s="5">
        <v>45572</v>
      </c>
      <c r="B6" s="11">
        <f t="shared" si="0"/>
        <v>10</v>
      </c>
      <c r="C6" s="6" t="s">
        <v>27</v>
      </c>
      <c r="D6" s="6" t="s">
        <v>32</v>
      </c>
      <c r="E6" s="7" t="s">
        <v>31</v>
      </c>
      <c r="F6" s="8">
        <v>260</v>
      </c>
      <c r="G6" t="s">
        <v>15</v>
      </c>
      <c r="H6" t="s">
        <v>20</v>
      </c>
    </row>
    <row r="7" spans="1:8" ht="17.5" customHeight="1" x14ac:dyDescent="0.35">
      <c r="A7" s="5">
        <v>45572</v>
      </c>
      <c r="B7" s="11">
        <f t="shared" si="0"/>
        <v>10</v>
      </c>
      <c r="C7" s="6" t="s">
        <v>27</v>
      </c>
      <c r="D7" s="6" t="s">
        <v>30</v>
      </c>
      <c r="E7" s="7" t="s">
        <v>46</v>
      </c>
      <c r="F7" s="8">
        <v>40</v>
      </c>
      <c r="G7" t="s">
        <v>15</v>
      </c>
      <c r="H7" t="s">
        <v>20</v>
      </c>
    </row>
    <row r="8" spans="1:8" ht="18" customHeight="1" x14ac:dyDescent="0.35">
      <c r="A8" s="5">
        <v>45572</v>
      </c>
      <c r="B8" s="11">
        <f t="shared" si="0"/>
        <v>10</v>
      </c>
      <c r="C8" s="6" t="s">
        <v>27</v>
      </c>
      <c r="D8" s="6" t="s">
        <v>21</v>
      </c>
      <c r="E8" s="7" t="s">
        <v>47</v>
      </c>
      <c r="F8" s="8">
        <v>50</v>
      </c>
      <c r="G8" t="s">
        <v>15</v>
      </c>
      <c r="H8" t="s">
        <v>20</v>
      </c>
    </row>
    <row r="9" spans="1:8" x14ac:dyDescent="0.35">
      <c r="A9" s="5">
        <v>45572</v>
      </c>
      <c r="B9" s="11">
        <f t="shared" si="0"/>
        <v>10</v>
      </c>
      <c r="C9" s="6" t="s">
        <v>27</v>
      </c>
      <c r="D9" s="6" t="s">
        <v>48</v>
      </c>
      <c r="E9" s="7" t="s">
        <v>49</v>
      </c>
      <c r="F9" s="8">
        <v>45</v>
      </c>
      <c r="G9" t="s">
        <v>15</v>
      </c>
      <c r="H9" t="s">
        <v>20</v>
      </c>
    </row>
    <row r="10" spans="1:8" x14ac:dyDescent="0.35">
      <c r="A10" s="5">
        <v>45572</v>
      </c>
      <c r="B10" s="11">
        <f t="shared" si="0"/>
        <v>10</v>
      </c>
      <c r="C10" s="6" t="s">
        <v>27</v>
      </c>
      <c r="D10" s="6" t="s">
        <v>48</v>
      </c>
      <c r="E10" s="7" t="s">
        <v>49</v>
      </c>
      <c r="F10" s="8">
        <v>45</v>
      </c>
      <c r="G10" t="s">
        <v>15</v>
      </c>
      <c r="H10" t="s">
        <v>20</v>
      </c>
    </row>
    <row r="11" spans="1:8" x14ac:dyDescent="0.35">
      <c r="A11" s="5">
        <v>45572</v>
      </c>
      <c r="B11" s="11">
        <f t="shared" si="0"/>
        <v>10</v>
      </c>
      <c r="C11" s="6" t="s">
        <v>7</v>
      </c>
      <c r="D11" s="6" t="s">
        <v>8</v>
      </c>
      <c r="E11" s="7" t="s">
        <v>33</v>
      </c>
      <c r="F11" s="8">
        <v>10115.17</v>
      </c>
      <c r="G11" t="s">
        <v>34</v>
      </c>
      <c r="H11" t="s">
        <v>11</v>
      </c>
    </row>
    <row r="12" spans="1:8" x14ac:dyDescent="0.35">
      <c r="A12" s="5">
        <v>45573</v>
      </c>
      <c r="B12" s="11">
        <f t="shared" si="0"/>
        <v>10</v>
      </c>
      <c r="C12" s="6" t="s">
        <v>27</v>
      </c>
      <c r="D12" s="6" t="s">
        <v>48</v>
      </c>
      <c r="E12" s="7" t="s">
        <v>49</v>
      </c>
      <c r="F12" s="8">
        <v>15</v>
      </c>
      <c r="G12" t="s">
        <v>15</v>
      </c>
      <c r="H12" t="s">
        <v>20</v>
      </c>
    </row>
    <row r="13" spans="1:8" x14ac:dyDescent="0.35">
      <c r="A13" s="5">
        <v>45573</v>
      </c>
      <c r="B13" s="11">
        <f t="shared" si="0"/>
        <v>10</v>
      </c>
      <c r="C13" s="6" t="s">
        <v>27</v>
      </c>
      <c r="D13" s="6" t="s">
        <v>28</v>
      </c>
      <c r="E13" s="7" t="s">
        <v>35</v>
      </c>
      <c r="F13" s="8">
        <v>1315.45</v>
      </c>
      <c r="G13" t="s">
        <v>29</v>
      </c>
      <c r="H13" t="s">
        <v>20</v>
      </c>
    </row>
    <row r="14" spans="1:8" x14ac:dyDescent="0.35">
      <c r="A14" s="5">
        <v>45574</v>
      </c>
      <c r="B14" s="11">
        <f t="shared" si="0"/>
        <v>10</v>
      </c>
      <c r="C14" s="6" t="s">
        <v>27</v>
      </c>
      <c r="D14" s="6" t="s">
        <v>28</v>
      </c>
      <c r="E14" s="7" t="s">
        <v>50</v>
      </c>
      <c r="F14" s="8">
        <v>60</v>
      </c>
      <c r="G14" t="s">
        <v>15</v>
      </c>
      <c r="H14" t="s">
        <v>20</v>
      </c>
    </row>
    <row r="15" spans="1:8" ht="17.5" customHeight="1" x14ac:dyDescent="0.35">
      <c r="A15" s="5">
        <v>45575</v>
      </c>
      <c r="B15" s="11">
        <f t="shared" si="0"/>
        <v>10</v>
      </c>
      <c r="C15" s="6" t="s">
        <v>27</v>
      </c>
      <c r="D15" s="6" t="s">
        <v>22</v>
      </c>
      <c r="E15" s="7" t="s">
        <v>18</v>
      </c>
      <c r="F15" s="8">
        <v>3950.36</v>
      </c>
      <c r="G15" t="s">
        <v>13</v>
      </c>
      <c r="H15" t="s">
        <v>20</v>
      </c>
    </row>
    <row r="16" spans="1:8" x14ac:dyDescent="0.35">
      <c r="A16" s="5">
        <v>45575</v>
      </c>
      <c r="B16" s="11">
        <f t="shared" si="0"/>
        <v>10</v>
      </c>
      <c r="C16" s="6" t="s">
        <v>7</v>
      </c>
      <c r="D16" s="6" t="s">
        <v>52</v>
      </c>
      <c r="E16" s="7" t="s">
        <v>51</v>
      </c>
      <c r="F16" s="8">
        <v>135</v>
      </c>
      <c r="G16" t="s">
        <v>15</v>
      </c>
      <c r="H16" t="s">
        <v>11</v>
      </c>
    </row>
    <row r="17" spans="1:8" x14ac:dyDescent="0.35">
      <c r="A17" s="5">
        <v>45575</v>
      </c>
      <c r="B17" s="11">
        <f t="shared" si="0"/>
        <v>10</v>
      </c>
      <c r="C17" s="6" t="s">
        <v>7</v>
      </c>
      <c r="D17" s="6" t="s">
        <v>8</v>
      </c>
      <c r="E17" s="7" t="s">
        <v>9</v>
      </c>
      <c r="F17" s="8">
        <v>7638.79</v>
      </c>
      <c r="G17" t="s">
        <v>10</v>
      </c>
      <c r="H17" t="s">
        <v>11</v>
      </c>
    </row>
    <row r="18" spans="1:8" x14ac:dyDescent="0.35">
      <c r="A18" s="5">
        <v>45575</v>
      </c>
      <c r="B18" s="11">
        <f t="shared" si="0"/>
        <v>10</v>
      </c>
      <c r="C18" s="6" t="s">
        <v>27</v>
      </c>
      <c r="D18" s="6" t="s">
        <v>21</v>
      </c>
      <c r="E18" s="7" t="s">
        <v>36</v>
      </c>
      <c r="F18" s="8">
        <v>210</v>
      </c>
      <c r="G18" t="s">
        <v>15</v>
      </c>
      <c r="H18" t="s">
        <v>20</v>
      </c>
    </row>
    <row r="19" spans="1:8" x14ac:dyDescent="0.35">
      <c r="A19" s="5">
        <v>45575</v>
      </c>
      <c r="B19" s="11">
        <f t="shared" si="0"/>
        <v>10</v>
      </c>
      <c r="C19" s="6" t="s">
        <v>27</v>
      </c>
      <c r="D19" s="6" t="s">
        <v>21</v>
      </c>
      <c r="E19" s="7" t="s">
        <v>37</v>
      </c>
      <c r="F19" s="8">
        <v>200</v>
      </c>
      <c r="G19" t="s">
        <v>15</v>
      </c>
      <c r="H19" t="s">
        <v>20</v>
      </c>
    </row>
    <row r="20" spans="1:8" x14ac:dyDescent="0.35">
      <c r="A20" s="5">
        <v>45576</v>
      </c>
      <c r="B20" s="11">
        <f t="shared" si="0"/>
        <v>10</v>
      </c>
      <c r="C20" s="6" t="s">
        <v>27</v>
      </c>
      <c r="D20" s="6" t="s">
        <v>28</v>
      </c>
      <c r="E20" s="7" t="s">
        <v>14</v>
      </c>
      <c r="F20" s="8">
        <v>130</v>
      </c>
      <c r="G20" t="s">
        <v>15</v>
      </c>
      <c r="H20" t="s">
        <v>20</v>
      </c>
    </row>
    <row r="21" spans="1:8" x14ac:dyDescent="0.35">
      <c r="A21" s="5">
        <v>45576</v>
      </c>
      <c r="B21" s="11">
        <f t="shared" si="0"/>
        <v>10</v>
      </c>
      <c r="C21" s="6" t="s">
        <v>27</v>
      </c>
      <c r="D21" s="6" t="s">
        <v>21</v>
      </c>
      <c r="E21" s="7" t="s">
        <v>16</v>
      </c>
      <c r="F21" s="8">
        <v>22.5</v>
      </c>
      <c r="G21" t="s">
        <v>15</v>
      </c>
      <c r="H21" t="s">
        <v>20</v>
      </c>
    </row>
    <row r="22" spans="1:8" x14ac:dyDescent="0.35">
      <c r="A22" s="5">
        <v>45579</v>
      </c>
      <c r="B22" s="11">
        <f t="shared" si="0"/>
        <v>10</v>
      </c>
      <c r="C22" s="6" t="s">
        <v>27</v>
      </c>
      <c r="D22" s="6" t="s">
        <v>32</v>
      </c>
      <c r="E22" s="7" t="s">
        <v>38</v>
      </c>
      <c r="F22" s="8">
        <v>6.85</v>
      </c>
      <c r="G22" t="s">
        <v>39</v>
      </c>
      <c r="H22" t="s">
        <v>20</v>
      </c>
    </row>
    <row r="23" spans="1:8" x14ac:dyDescent="0.35">
      <c r="A23" s="5">
        <v>45579</v>
      </c>
      <c r="B23" s="11">
        <f t="shared" si="0"/>
        <v>10</v>
      </c>
      <c r="C23" s="6" t="s">
        <v>27</v>
      </c>
      <c r="D23" s="6" t="s">
        <v>21</v>
      </c>
      <c r="E23" s="7" t="s">
        <v>38</v>
      </c>
      <c r="F23" s="8">
        <v>4.5</v>
      </c>
      <c r="G23" t="s">
        <v>15</v>
      </c>
      <c r="H23" t="s">
        <v>20</v>
      </c>
    </row>
    <row r="24" spans="1:8" x14ac:dyDescent="0.35">
      <c r="A24" s="5">
        <v>45579</v>
      </c>
      <c r="B24" s="11">
        <f t="shared" si="0"/>
        <v>10</v>
      </c>
      <c r="C24" s="6" t="s">
        <v>27</v>
      </c>
      <c r="D24" s="6" t="s">
        <v>21</v>
      </c>
      <c r="E24" s="7" t="s">
        <v>38</v>
      </c>
      <c r="F24" s="8">
        <v>2</v>
      </c>
      <c r="G24" t="s">
        <v>15</v>
      </c>
      <c r="H24" t="s">
        <v>20</v>
      </c>
    </row>
    <row r="25" spans="1:8" x14ac:dyDescent="0.35">
      <c r="A25" s="5">
        <v>45580</v>
      </c>
      <c r="B25" s="11">
        <f t="shared" si="0"/>
        <v>10</v>
      </c>
      <c r="C25" s="6" t="s">
        <v>27</v>
      </c>
      <c r="D25" s="6" t="s">
        <v>22</v>
      </c>
      <c r="E25" s="7" t="s">
        <v>40</v>
      </c>
      <c r="F25" s="8">
        <v>55.34</v>
      </c>
      <c r="G25" t="s">
        <v>13</v>
      </c>
      <c r="H25" t="s">
        <v>20</v>
      </c>
    </row>
    <row r="26" spans="1:8" x14ac:dyDescent="0.35">
      <c r="A26" s="5">
        <v>45580</v>
      </c>
      <c r="B26" s="11">
        <f t="shared" si="0"/>
        <v>10</v>
      </c>
      <c r="C26" s="6" t="s">
        <v>27</v>
      </c>
      <c r="D26" s="6" t="s">
        <v>22</v>
      </c>
      <c r="E26" s="7" t="s">
        <v>40</v>
      </c>
      <c r="F26" s="8">
        <v>55.34</v>
      </c>
      <c r="G26" t="s">
        <v>13</v>
      </c>
      <c r="H26" t="s">
        <v>20</v>
      </c>
    </row>
    <row r="27" spans="1:8" x14ac:dyDescent="0.35">
      <c r="A27" s="5">
        <v>45580</v>
      </c>
      <c r="B27" s="11">
        <f t="shared" si="0"/>
        <v>10</v>
      </c>
      <c r="C27" s="6" t="s">
        <v>7</v>
      </c>
      <c r="D27" s="6" t="s">
        <v>8</v>
      </c>
      <c r="E27" s="7" t="s">
        <v>9</v>
      </c>
      <c r="F27" s="8">
        <v>3041.2</v>
      </c>
      <c r="G27" t="s">
        <v>10</v>
      </c>
      <c r="H27" t="s">
        <v>11</v>
      </c>
    </row>
    <row r="28" spans="1:8" x14ac:dyDescent="0.35">
      <c r="A28" s="5">
        <v>45581</v>
      </c>
      <c r="B28" s="11">
        <f t="shared" si="0"/>
        <v>10</v>
      </c>
      <c r="C28" s="6" t="s">
        <v>27</v>
      </c>
      <c r="D28" s="6" t="s">
        <v>21</v>
      </c>
      <c r="E28" s="7" t="s">
        <v>41</v>
      </c>
      <c r="F28" s="8">
        <v>220</v>
      </c>
      <c r="G28" t="s">
        <v>15</v>
      </c>
      <c r="H28" t="s">
        <v>20</v>
      </c>
    </row>
    <row r="29" spans="1:8" x14ac:dyDescent="0.35">
      <c r="A29" s="5">
        <v>45582</v>
      </c>
      <c r="B29" s="11">
        <f t="shared" si="0"/>
        <v>10</v>
      </c>
      <c r="C29" s="6" t="s">
        <v>27</v>
      </c>
      <c r="D29" s="6" t="s">
        <v>21</v>
      </c>
      <c r="E29" s="7" t="s">
        <v>16</v>
      </c>
      <c r="F29" s="8">
        <v>10</v>
      </c>
      <c r="G29" t="s">
        <v>15</v>
      </c>
      <c r="H29" t="s">
        <v>20</v>
      </c>
    </row>
    <row r="30" spans="1:8" x14ac:dyDescent="0.35">
      <c r="A30" s="5">
        <v>45583</v>
      </c>
      <c r="B30" s="11">
        <f t="shared" si="0"/>
        <v>10</v>
      </c>
      <c r="C30" s="6" t="s">
        <v>27</v>
      </c>
      <c r="D30" s="6" t="s">
        <v>22</v>
      </c>
      <c r="E30" s="7" t="s">
        <v>42</v>
      </c>
      <c r="F30" s="8">
        <v>20000</v>
      </c>
      <c r="G30" t="s">
        <v>15</v>
      </c>
      <c r="H30" t="s">
        <v>20</v>
      </c>
    </row>
    <row r="31" spans="1:8" ht="16" customHeight="1" x14ac:dyDescent="0.35">
      <c r="A31" s="5">
        <v>45583</v>
      </c>
      <c r="B31" s="11">
        <f t="shared" si="0"/>
        <v>10</v>
      </c>
      <c r="C31" s="6" t="s">
        <v>27</v>
      </c>
      <c r="D31" s="6" t="s">
        <v>72</v>
      </c>
      <c r="E31" s="7" t="s">
        <v>73</v>
      </c>
      <c r="F31" s="8">
        <v>710.61</v>
      </c>
      <c r="G31" t="s">
        <v>29</v>
      </c>
      <c r="H31" t="s">
        <v>20</v>
      </c>
    </row>
    <row r="32" spans="1:8" ht="29" x14ac:dyDescent="0.35">
      <c r="A32" s="5">
        <v>45583</v>
      </c>
      <c r="B32" s="11">
        <f t="shared" si="0"/>
        <v>10</v>
      </c>
      <c r="C32" s="6" t="s">
        <v>27</v>
      </c>
      <c r="D32" s="6" t="s">
        <v>72</v>
      </c>
      <c r="E32" s="7" t="s">
        <v>74</v>
      </c>
      <c r="F32" s="8">
        <v>1068</v>
      </c>
      <c r="G32" t="s">
        <v>29</v>
      </c>
      <c r="H32" t="s">
        <v>20</v>
      </c>
    </row>
    <row r="33" spans="1:8" x14ac:dyDescent="0.35">
      <c r="A33" s="5">
        <v>45583</v>
      </c>
      <c r="B33" s="11">
        <f t="shared" si="0"/>
        <v>10</v>
      </c>
      <c r="C33" s="6" t="s">
        <v>27</v>
      </c>
      <c r="D33" s="6" t="s">
        <v>28</v>
      </c>
      <c r="E33" s="7" t="s">
        <v>14</v>
      </c>
      <c r="F33" s="8">
        <v>130</v>
      </c>
      <c r="G33" t="s">
        <v>15</v>
      </c>
      <c r="H33" t="s">
        <v>20</v>
      </c>
    </row>
    <row r="34" spans="1:8" x14ac:dyDescent="0.35">
      <c r="A34" s="5">
        <v>45583</v>
      </c>
      <c r="B34" s="11">
        <f t="shared" ref="B34:B65" si="1">MONTH(A34)</f>
        <v>10</v>
      </c>
      <c r="C34" s="6" t="s">
        <v>27</v>
      </c>
      <c r="D34" s="6" t="s">
        <v>53</v>
      </c>
      <c r="E34" s="7" t="s">
        <v>51</v>
      </c>
      <c r="F34" s="8">
        <v>253.75</v>
      </c>
      <c r="G34" t="s">
        <v>15</v>
      </c>
      <c r="H34" t="s">
        <v>20</v>
      </c>
    </row>
    <row r="35" spans="1:8" x14ac:dyDescent="0.35">
      <c r="A35" s="5">
        <v>45583</v>
      </c>
      <c r="B35" s="11">
        <f t="shared" si="1"/>
        <v>10</v>
      </c>
      <c r="C35" s="6" t="s">
        <v>27</v>
      </c>
      <c r="D35" s="6" t="s">
        <v>21</v>
      </c>
      <c r="E35" s="7" t="s">
        <v>16</v>
      </c>
      <c r="F35" s="8">
        <v>10</v>
      </c>
      <c r="G35" t="s">
        <v>15</v>
      </c>
      <c r="H35" t="s">
        <v>20</v>
      </c>
    </row>
    <row r="36" spans="1:8" x14ac:dyDescent="0.35">
      <c r="A36" s="5">
        <v>45586</v>
      </c>
      <c r="B36" s="11">
        <f t="shared" si="1"/>
        <v>10</v>
      </c>
      <c r="C36" s="6" t="s">
        <v>7</v>
      </c>
      <c r="D36" s="6" t="s">
        <v>8</v>
      </c>
      <c r="E36" s="7" t="s">
        <v>33</v>
      </c>
      <c r="F36" s="8">
        <v>8985.2800000000007</v>
      </c>
      <c r="G36" t="s">
        <v>34</v>
      </c>
      <c r="H36" t="s">
        <v>11</v>
      </c>
    </row>
    <row r="37" spans="1:8" ht="29" x14ac:dyDescent="0.35">
      <c r="A37" s="5">
        <v>45587</v>
      </c>
      <c r="B37" s="11">
        <f t="shared" si="1"/>
        <v>10</v>
      </c>
      <c r="C37" s="6" t="s">
        <v>27</v>
      </c>
      <c r="D37" s="6" t="s">
        <v>72</v>
      </c>
      <c r="E37" s="7" t="s">
        <v>75</v>
      </c>
      <c r="F37" s="8">
        <v>5670.44</v>
      </c>
      <c r="G37" t="s">
        <v>29</v>
      </c>
      <c r="H37" t="s">
        <v>20</v>
      </c>
    </row>
    <row r="38" spans="1:8" x14ac:dyDescent="0.35">
      <c r="A38" s="5">
        <v>45589</v>
      </c>
      <c r="B38" s="11">
        <f t="shared" si="1"/>
        <v>10</v>
      </c>
      <c r="C38" s="6" t="s">
        <v>27</v>
      </c>
      <c r="D38" s="6" t="s">
        <v>76</v>
      </c>
      <c r="E38" s="7" t="s">
        <v>77</v>
      </c>
      <c r="F38" s="8">
        <v>34.119999999999997</v>
      </c>
      <c r="G38" t="s">
        <v>13</v>
      </c>
      <c r="H38" t="s">
        <v>20</v>
      </c>
    </row>
    <row r="39" spans="1:8" x14ac:dyDescent="0.35">
      <c r="A39" s="5">
        <v>45589</v>
      </c>
      <c r="B39" s="11">
        <f t="shared" si="1"/>
        <v>10</v>
      </c>
      <c r="C39" s="6" t="s">
        <v>27</v>
      </c>
      <c r="D39" s="6" t="s">
        <v>32</v>
      </c>
      <c r="E39" s="7" t="s">
        <v>38</v>
      </c>
      <c r="F39" s="8">
        <v>20</v>
      </c>
      <c r="G39" t="s">
        <v>15</v>
      </c>
      <c r="H39" t="s">
        <v>20</v>
      </c>
    </row>
    <row r="40" spans="1:8" x14ac:dyDescent="0.35">
      <c r="A40" s="5">
        <v>45590</v>
      </c>
      <c r="B40" s="11">
        <f t="shared" si="1"/>
        <v>10</v>
      </c>
      <c r="C40" s="6" t="s">
        <v>27</v>
      </c>
      <c r="D40" s="6" t="s">
        <v>28</v>
      </c>
      <c r="E40" s="7" t="s">
        <v>12</v>
      </c>
      <c r="F40" s="8">
        <v>444.18</v>
      </c>
      <c r="G40" t="s">
        <v>13</v>
      </c>
      <c r="H40" t="s">
        <v>20</v>
      </c>
    </row>
    <row r="41" spans="1:8" x14ac:dyDescent="0.35">
      <c r="A41" s="5">
        <v>45590</v>
      </c>
      <c r="B41" s="11">
        <f t="shared" si="1"/>
        <v>10</v>
      </c>
      <c r="C41" s="6" t="s">
        <v>27</v>
      </c>
      <c r="D41" s="6" t="s">
        <v>23</v>
      </c>
      <c r="E41" s="7" t="s">
        <v>71</v>
      </c>
      <c r="F41" s="8">
        <v>26.46</v>
      </c>
      <c r="G41" t="s">
        <v>29</v>
      </c>
      <c r="H41" t="s">
        <v>20</v>
      </c>
    </row>
    <row r="42" spans="1:8" x14ac:dyDescent="0.35">
      <c r="A42" s="5">
        <v>45590</v>
      </c>
      <c r="B42" s="11">
        <f t="shared" si="1"/>
        <v>10</v>
      </c>
      <c r="C42" s="6" t="s">
        <v>27</v>
      </c>
      <c r="D42" s="6" t="s">
        <v>28</v>
      </c>
      <c r="E42" s="7" t="s">
        <v>14</v>
      </c>
      <c r="F42" s="8">
        <v>130</v>
      </c>
      <c r="G42" t="s">
        <v>15</v>
      </c>
      <c r="H42" t="s">
        <v>20</v>
      </c>
    </row>
    <row r="43" spans="1:8" x14ac:dyDescent="0.35">
      <c r="A43" s="5">
        <v>45593</v>
      </c>
      <c r="B43" s="11">
        <f t="shared" si="1"/>
        <v>10</v>
      </c>
      <c r="C43" s="6" t="s">
        <v>27</v>
      </c>
      <c r="D43" s="6" t="s">
        <v>21</v>
      </c>
      <c r="E43" s="7" t="s">
        <v>54</v>
      </c>
      <c r="F43" s="8">
        <v>700</v>
      </c>
      <c r="G43" t="s">
        <v>15</v>
      </c>
      <c r="H43" t="s">
        <v>20</v>
      </c>
    </row>
    <row r="44" spans="1:8" x14ac:dyDescent="0.35">
      <c r="A44" s="5">
        <v>45595</v>
      </c>
      <c r="B44" s="11">
        <f t="shared" si="1"/>
        <v>10</v>
      </c>
      <c r="C44" s="6" t="s">
        <v>7</v>
      </c>
      <c r="D44" s="6" t="s">
        <v>8</v>
      </c>
      <c r="E44" s="7" t="s">
        <v>33</v>
      </c>
      <c r="F44" s="8">
        <v>3522.29</v>
      </c>
      <c r="G44" t="s">
        <v>10</v>
      </c>
      <c r="H44" t="s">
        <v>11</v>
      </c>
    </row>
    <row r="45" spans="1:8" x14ac:dyDescent="0.35">
      <c r="A45" s="5">
        <v>45595</v>
      </c>
      <c r="B45" s="11">
        <f t="shared" si="1"/>
        <v>10</v>
      </c>
      <c r="C45" s="6" t="s">
        <v>7</v>
      </c>
      <c r="D45" s="6" t="s">
        <v>56</v>
      </c>
      <c r="E45" s="7" t="s">
        <v>55</v>
      </c>
      <c r="F45" s="8">
        <v>31.5</v>
      </c>
      <c r="G45" t="s">
        <v>15</v>
      </c>
      <c r="H45" t="s">
        <v>11</v>
      </c>
    </row>
    <row r="46" spans="1:8" x14ac:dyDescent="0.35">
      <c r="A46" s="5">
        <v>45596</v>
      </c>
      <c r="B46" s="11">
        <f t="shared" si="1"/>
        <v>10</v>
      </c>
      <c r="C46" s="6" t="s">
        <v>7</v>
      </c>
      <c r="D46" s="6" t="s">
        <v>56</v>
      </c>
      <c r="E46" s="7" t="s">
        <v>55</v>
      </c>
      <c r="F46" s="8">
        <v>79</v>
      </c>
      <c r="G46" t="s">
        <v>15</v>
      </c>
      <c r="H46" t="s">
        <v>11</v>
      </c>
    </row>
    <row r="47" spans="1:8" x14ac:dyDescent="0.35">
      <c r="A47" s="5">
        <v>45597</v>
      </c>
      <c r="B47" s="11">
        <f t="shared" si="1"/>
        <v>11</v>
      </c>
      <c r="C47" s="6" t="s">
        <v>7</v>
      </c>
      <c r="D47" s="6" t="s">
        <v>56</v>
      </c>
      <c r="E47" s="7" t="s">
        <v>55</v>
      </c>
      <c r="F47" s="8">
        <v>523.64</v>
      </c>
      <c r="G47" t="s">
        <v>15</v>
      </c>
      <c r="H47" t="s">
        <v>11</v>
      </c>
    </row>
    <row r="48" spans="1:8" x14ac:dyDescent="0.35">
      <c r="A48" s="5">
        <v>45597</v>
      </c>
      <c r="B48" s="11">
        <f t="shared" si="1"/>
        <v>11</v>
      </c>
      <c r="C48" s="6" t="s">
        <v>27</v>
      </c>
      <c r="D48" s="6" t="s">
        <v>28</v>
      </c>
      <c r="E48" s="7" t="s">
        <v>14</v>
      </c>
      <c r="F48" s="8">
        <v>130</v>
      </c>
      <c r="G48" t="s">
        <v>15</v>
      </c>
      <c r="H48" t="s">
        <v>20</v>
      </c>
    </row>
    <row r="49" spans="1:8" x14ac:dyDescent="0.35">
      <c r="A49" s="5">
        <v>45597</v>
      </c>
      <c r="B49" s="11">
        <f t="shared" si="1"/>
        <v>11</v>
      </c>
      <c r="C49" s="6" t="s">
        <v>27</v>
      </c>
      <c r="D49" s="6" t="s">
        <v>21</v>
      </c>
      <c r="E49" s="7" t="s">
        <v>16</v>
      </c>
      <c r="F49" s="8">
        <v>20</v>
      </c>
      <c r="G49" t="s">
        <v>15</v>
      </c>
      <c r="H49" t="s">
        <v>20</v>
      </c>
    </row>
    <row r="50" spans="1:8" x14ac:dyDescent="0.35">
      <c r="A50" s="5">
        <v>45600</v>
      </c>
      <c r="B50" s="11">
        <f t="shared" si="1"/>
        <v>11</v>
      </c>
      <c r="C50" s="6" t="s">
        <v>27</v>
      </c>
      <c r="D50" s="6" t="s">
        <v>21</v>
      </c>
      <c r="E50" s="7" t="s">
        <v>16</v>
      </c>
      <c r="F50" s="8">
        <v>5</v>
      </c>
      <c r="G50" t="s">
        <v>15</v>
      </c>
      <c r="H50" t="s">
        <v>20</v>
      </c>
    </row>
    <row r="51" spans="1:8" x14ac:dyDescent="0.35">
      <c r="A51" s="5">
        <v>45600</v>
      </c>
      <c r="B51" s="11">
        <f t="shared" si="1"/>
        <v>11</v>
      </c>
      <c r="C51" s="6" t="s">
        <v>27</v>
      </c>
      <c r="D51" s="6" t="s">
        <v>28</v>
      </c>
      <c r="E51" s="7" t="s">
        <v>57</v>
      </c>
      <c r="F51" s="8">
        <v>65</v>
      </c>
      <c r="G51" t="s">
        <v>15</v>
      </c>
      <c r="H51" t="s">
        <v>20</v>
      </c>
    </row>
    <row r="52" spans="1:8" x14ac:dyDescent="0.35">
      <c r="A52" s="5">
        <v>45601</v>
      </c>
      <c r="B52" s="11">
        <f t="shared" si="1"/>
        <v>11</v>
      </c>
      <c r="C52" s="6" t="s">
        <v>27</v>
      </c>
      <c r="D52" s="6" t="s">
        <v>30</v>
      </c>
      <c r="E52" s="7" t="s">
        <v>31</v>
      </c>
      <c r="F52" s="8">
        <v>1368.62</v>
      </c>
      <c r="G52" t="s">
        <v>15</v>
      </c>
      <c r="H52" t="s">
        <v>20</v>
      </c>
    </row>
    <row r="53" spans="1:8" x14ac:dyDescent="0.35">
      <c r="A53" s="5">
        <v>45601</v>
      </c>
      <c r="B53" s="11">
        <f t="shared" si="1"/>
        <v>11</v>
      </c>
      <c r="C53" s="6" t="s">
        <v>27</v>
      </c>
      <c r="D53" s="6" t="s">
        <v>32</v>
      </c>
      <c r="E53" s="7" t="s">
        <v>31</v>
      </c>
      <c r="F53" s="8">
        <v>269</v>
      </c>
      <c r="G53" t="s">
        <v>15</v>
      </c>
      <c r="H53" t="s">
        <v>20</v>
      </c>
    </row>
    <row r="54" spans="1:8" x14ac:dyDescent="0.35">
      <c r="A54" s="5">
        <v>45602</v>
      </c>
      <c r="B54" s="11">
        <f t="shared" si="1"/>
        <v>11</v>
      </c>
      <c r="C54" s="6" t="s">
        <v>27</v>
      </c>
      <c r="D54" s="6" t="s">
        <v>23</v>
      </c>
      <c r="E54" s="7" t="s">
        <v>71</v>
      </c>
      <c r="F54" s="8">
        <v>19.45</v>
      </c>
      <c r="G54" t="s">
        <v>39</v>
      </c>
      <c r="H54" t="s">
        <v>20</v>
      </c>
    </row>
    <row r="55" spans="1:8" x14ac:dyDescent="0.35">
      <c r="A55" s="5">
        <v>45603</v>
      </c>
      <c r="B55" s="11">
        <f t="shared" si="1"/>
        <v>11</v>
      </c>
      <c r="C55" s="6" t="s">
        <v>27</v>
      </c>
      <c r="D55" s="6" t="s">
        <v>28</v>
      </c>
      <c r="E55" s="7" t="s">
        <v>14</v>
      </c>
      <c r="F55" s="8">
        <v>130</v>
      </c>
      <c r="G55" t="s">
        <v>43</v>
      </c>
      <c r="H55" t="s">
        <v>20</v>
      </c>
    </row>
    <row r="56" spans="1:8" x14ac:dyDescent="0.35">
      <c r="A56" s="5">
        <v>45603</v>
      </c>
      <c r="B56" s="11">
        <f t="shared" si="1"/>
        <v>11</v>
      </c>
      <c r="C56" s="6" t="s">
        <v>27</v>
      </c>
      <c r="D56" s="6" t="s">
        <v>78</v>
      </c>
      <c r="E56" s="7" t="s">
        <v>79</v>
      </c>
      <c r="F56" s="8">
        <v>40</v>
      </c>
      <c r="G56" t="s">
        <v>43</v>
      </c>
      <c r="H56" t="s">
        <v>20</v>
      </c>
    </row>
    <row r="57" spans="1:8" x14ac:dyDescent="0.35">
      <c r="A57" s="5">
        <v>45603</v>
      </c>
      <c r="B57" s="11">
        <f t="shared" si="1"/>
        <v>11</v>
      </c>
      <c r="C57" s="6" t="s">
        <v>27</v>
      </c>
      <c r="D57" s="6" t="s">
        <v>28</v>
      </c>
      <c r="E57" s="7" t="s">
        <v>14</v>
      </c>
      <c r="F57" s="8">
        <v>130</v>
      </c>
      <c r="G57" t="s">
        <v>43</v>
      </c>
      <c r="H57" t="s">
        <v>20</v>
      </c>
    </row>
    <row r="58" spans="1:8" x14ac:dyDescent="0.35">
      <c r="A58" s="5">
        <v>45603</v>
      </c>
      <c r="B58" s="11">
        <f t="shared" si="1"/>
        <v>11</v>
      </c>
      <c r="C58" s="6" t="s">
        <v>27</v>
      </c>
      <c r="D58" s="6" t="s">
        <v>28</v>
      </c>
      <c r="E58" s="7" t="s">
        <v>35</v>
      </c>
      <c r="F58" s="8">
        <v>1285.5999999999999</v>
      </c>
      <c r="G58" t="s">
        <v>29</v>
      </c>
      <c r="H58" t="s">
        <v>20</v>
      </c>
    </row>
    <row r="59" spans="1:8" x14ac:dyDescent="0.35">
      <c r="A59" s="5">
        <v>45603</v>
      </c>
      <c r="B59" s="11">
        <f t="shared" si="1"/>
        <v>11</v>
      </c>
      <c r="C59" s="6" t="s">
        <v>27</v>
      </c>
      <c r="D59" s="6" t="s">
        <v>45</v>
      </c>
      <c r="E59" s="7" t="s">
        <v>58</v>
      </c>
      <c r="F59" s="8">
        <v>0.5</v>
      </c>
      <c r="G59" t="s">
        <v>15</v>
      </c>
      <c r="H59" t="s">
        <v>20</v>
      </c>
    </row>
    <row r="60" spans="1:8" x14ac:dyDescent="0.35">
      <c r="A60" s="5">
        <v>45604</v>
      </c>
      <c r="B60" s="11">
        <f t="shared" si="1"/>
        <v>11</v>
      </c>
      <c r="C60" s="6" t="s">
        <v>27</v>
      </c>
      <c r="D60" s="6" t="s">
        <v>21</v>
      </c>
      <c r="E60" s="7" t="s">
        <v>59</v>
      </c>
      <c r="F60" s="8">
        <v>20</v>
      </c>
      <c r="G60" t="s">
        <v>15</v>
      </c>
      <c r="H60" t="s">
        <v>20</v>
      </c>
    </row>
    <row r="61" spans="1:8" x14ac:dyDescent="0.35">
      <c r="A61" s="5">
        <v>45604</v>
      </c>
      <c r="B61" s="11">
        <f t="shared" si="1"/>
        <v>11</v>
      </c>
      <c r="C61" s="6" t="s">
        <v>27</v>
      </c>
      <c r="D61" s="6" t="s">
        <v>21</v>
      </c>
      <c r="E61" s="7" t="s">
        <v>59</v>
      </c>
      <c r="F61" s="8">
        <v>40</v>
      </c>
      <c r="G61" t="s">
        <v>15</v>
      </c>
      <c r="H61" t="s">
        <v>20</v>
      </c>
    </row>
    <row r="62" spans="1:8" x14ac:dyDescent="0.35">
      <c r="A62" s="5">
        <v>45607</v>
      </c>
      <c r="B62" s="11">
        <f t="shared" si="1"/>
        <v>11</v>
      </c>
      <c r="C62" s="6" t="s">
        <v>27</v>
      </c>
      <c r="D62" s="6" t="s">
        <v>21</v>
      </c>
      <c r="E62" s="7" t="s">
        <v>36</v>
      </c>
      <c r="F62" s="8">
        <v>210</v>
      </c>
      <c r="G62" t="s">
        <v>15</v>
      </c>
      <c r="H62" t="s">
        <v>20</v>
      </c>
    </row>
    <row r="63" spans="1:8" x14ac:dyDescent="0.35">
      <c r="A63" s="5">
        <v>45607</v>
      </c>
      <c r="B63" s="11">
        <f t="shared" si="1"/>
        <v>11</v>
      </c>
      <c r="C63" s="6" t="s">
        <v>27</v>
      </c>
      <c r="D63" s="6" t="s">
        <v>21</v>
      </c>
      <c r="E63" s="7" t="s">
        <v>37</v>
      </c>
      <c r="F63" s="8">
        <v>200</v>
      </c>
      <c r="G63" t="s">
        <v>15</v>
      </c>
      <c r="H63" t="s">
        <v>20</v>
      </c>
    </row>
    <row r="64" spans="1:8" x14ac:dyDescent="0.35">
      <c r="A64" s="5">
        <v>45607</v>
      </c>
      <c r="B64" s="11">
        <f t="shared" si="1"/>
        <v>11</v>
      </c>
      <c r="C64" s="6" t="s">
        <v>27</v>
      </c>
      <c r="D64" s="6" t="s">
        <v>22</v>
      </c>
      <c r="E64" s="7" t="s">
        <v>18</v>
      </c>
      <c r="F64" s="8">
        <v>3948.84</v>
      </c>
      <c r="G64" t="s">
        <v>13</v>
      </c>
      <c r="H64" t="s">
        <v>20</v>
      </c>
    </row>
    <row r="65" spans="1:8" x14ac:dyDescent="0.35">
      <c r="A65" s="5">
        <v>45608</v>
      </c>
      <c r="B65" s="11">
        <f t="shared" si="1"/>
        <v>11</v>
      </c>
      <c r="C65" s="6" t="s">
        <v>7</v>
      </c>
      <c r="D65" s="6" t="s">
        <v>52</v>
      </c>
      <c r="E65" s="7" t="s">
        <v>51</v>
      </c>
      <c r="F65" s="8">
        <v>200</v>
      </c>
      <c r="G65" t="s">
        <v>15</v>
      </c>
      <c r="H65" t="s">
        <v>11</v>
      </c>
    </row>
    <row r="66" spans="1:8" x14ac:dyDescent="0.35">
      <c r="A66" s="5">
        <v>45609</v>
      </c>
      <c r="B66" s="11">
        <f t="shared" ref="B66:B97" si="2">MONTH(A66)</f>
        <v>11</v>
      </c>
      <c r="C66" s="6" t="s">
        <v>27</v>
      </c>
      <c r="D66" s="6" t="s">
        <v>45</v>
      </c>
      <c r="E66" s="7" t="s">
        <v>60</v>
      </c>
      <c r="F66" s="8">
        <v>74.900000000000006</v>
      </c>
      <c r="G66" t="s">
        <v>15</v>
      </c>
      <c r="H66" t="s">
        <v>20</v>
      </c>
    </row>
    <row r="67" spans="1:8" x14ac:dyDescent="0.35">
      <c r="A67" s="5">
        <v>45610</v>
      </c>
      <c r="B67" s="11">
        <f t="shared" si="2"/>
        <v>11</v>
      </c>
      <c r="C67" s="6" t="s">
        <v>7</v>
      </c>
      <c r="D67" s="6" t="s">
        <v>8</v>
      </c>
      <c r="E67" s="7" t="s">
        <v>33</v>
      </c>
      <c r="F67" s="8">
        <v>6082.4</v>
      </c>
      <c r="G67" t="s">
        <v>10</v>
      </c>
      <c r="H67" t="s">
        <v>11</v>
      </c>
    </row>
    <row r="68" spans="1:8" x14ac:dyDescent="0.35">
      <c r="A68" s="5">
        <v>45610</v>
      </c>
      <c r="B68" s="11">
        <f t="shared" si="2"/>
        <v>11</v>
      </c>
      <c r="C68" s="6" t="s">
        <v>7</v>
      </c>
      <c r="D68" s="6" t="s">
        <v>56</v>
      </c>
      <c r="E68" s="7" t="s">
        <v>61</v>
      </c>
      <c r="F68" s="8">
        <v>3447</v>
      </c>
      <c r="G68" t="s">
        <v>34</v>
      </c>
      <c r="H68" t="s">
        <v>11</v>
      </c>
    </row>
    <row r="69" spans="1:8" x14ac:dyDescent="0.35">
      <c r="A69" s="5">
        <v>45614</v>
      </c>
      <c r="B69" s="11">
        <f t="shared" si="2"/>
        <v>11</v>
      </c>
      <c r="C69" s="6" t="s">
        <v>27</v>
      </c>
      <c r="D69" s="6" t="s">
        <v>22</v>
      </c>
      <c r="E69" s="7" t="s">
        <v>40</v>
      </c>
      <c r="F69" s="8">
        <v>55.34</v>
      </c>
      <c r="G69" t="s">
        <v>13</v>
      </c>
      <c r="H69" t="s">
        <v>20</v>
      </c>
    </row>
    <row r="70" spans="1:8" x14ac:dyDescent="0.35">
      <c r="A70" s="5">
        <v>45614</v>
      </c>
      <c r="B70" s="11">
        <f t="shared" si="2"/>
        <v>11</v>
      </c>
      <c r="C70" s="6" t="s">
        <v>27</v>
      </c>
      <c r="D70" s="6" t="s">
        <v>22</v>
      </c>
      <c r="E70" s="7" t="s">
        <v>40</v>
      </c>
      <c r="F70" s="8">
        <v>55.34</v>
      </c>
      <c r="G70" t="s">
        <v>13</v>
      </c>
      <c r="H70" t="s">
        <v>20</v>
      </c>
    </row>
    <row r="71" spans="1:8" ht="29" x14ac:dyDescent="0.35">
      <c r="A71" s="5">
        <v>45614</v>
      </c>
      <c r="B71" s="11">
        <f t="shared" si="2"/>
        <v>11</v>
      </c>
      <c r="C71" s="6" t="s">
        <v>27</v>
      </c>
      <c r="D71" s="6" t="s">
        <v>72</v>
      </c>
      <c r="E71" s="7" t="s">
        <v>73</v>
      </c>
      <c r="F71" s="8">
        <v>4583.32</v>
      </c>
      <c r="G71" t="s">
        <v>29</v>
      </c>
      <c r="H71" t="s">
        <v>20</v>
      </c>
    </row>
    <row r="72" spans="1:8" ht="29" x14ac:dyDescent="0.35">
      <c r="A72" s="5">
        <v>45615</v>
      </c>
      <c r="B72" s="11">
        <f t="shared" si="2"/>
        <v>11</v>
      </c>
      <c r="C72" s="6" t="s">
        <v>27</v>
      </c>
      <c r="D72" s="6" t="s">
        <v>72</v>
      </c>
      <c r="E72" s="7" t="s">
        <v>74</v>
      </c>
      <c r="F72" s="8">
        <v>1332.6</v>
      </c>
      <c r="G72" t="s">
        <v>29</v>
      </c>
      <c r="H72" t="s">
        <v>20</v>
      </c>
    </row>
    <row r="73" spans="1:8" x14ac:dyDescent="0.35">
      <c r="A73" s="5">
        <v>45615</v>
      </c>
      <c r="B73" s="11">
        <f t="shared" si="2"/>
        <v>11</v>
      </c>
      <c r="C73" s="6" t="s">
        <v>27</v>
      </c>
      <c r="D73" s="6" t="s">
        <v>28</v>
      </c>
      <c r="E73" s="7" t="s">
        <v>19</v>
      </c>
      <c r="F73" s="8">
        <v>126.05</v>
      </c>
      <c r="G73" t="s">
        <v>29</v>
      </c>
      <c r="H73" t="s">
        <v>20</v>
      </c>
    </row>
    <row r="74" spans="1:8" x14ac:dyDescent="0.35">
      <c r="A74" s="5">
        <v>45617</v>
      </c>
      <c r="B74" s="11">
        <f t="shared" si="2"/>
        <v>11</v>
      </c>
      <c r="C74" s="6" t="s">
        <v>7</v>
      </c>
      <c r="D74" s="6" t="s">
        <v>8</v>
      </c>
      <c r="E74" s="7" t="s">
        <v>33</v>
      </c>
      <c r="F74" s="8">
        <v>9180.4</v>
      </c>
      <c r="G74" t="s">
        <v>34</v>
      </c>
      <c r="H74" t="s">
        <v>11</v>
      </c>
    </row>
    <row r="75" spans="1:8" ht="29" x14ac:dyDescent="0.35">
      <c r="A75" s="5">
        <v>45617</v>
      </c>
      <c r="B75" s="11">
        <f t="shared" si="2"/>
        <v>11</v>
      </c>
      <c r="C75" s="6" t="s">
        <v>27</v>
      </c>
      <c r="D75" s="6" t="s">
        <v>72</v>
      </c>
      <c r="E75" s="7" t="s">
        <v>75</v>
      </c>
      <c r="F75" s="8">
        <v>6757.11</v>
      </c>
      <c r="G75" t="s">
        <v>29</v>
      </c>
      <c r="H75" t="s">
        <v>20</v>
      </c>
    </row>
    <row r="76" spans="1:8" x14ac:dyDescent="0.35">
      <c r="A76" s="5">
        <v>45617</v>
      </c>
      <c r="B76" s="11">
        <f t="shared" si="2"/>
        <v>11</v>
      </c>
      <c r="C76" s="6" t="s">
        <v>27</v>
      </c>
      <c r="D76" s="6" t="s">
        <v>78</v>
      </c>
      <c r="E76" s="7" t="s">
        <v>79</v>
      </c>
      <c r="F76" s="8">
        <v>220</v>
      </c>
      <c r="G76" t="s">
        <v>43</v>
      </c>
      <c r="H76" t="s">
        <v>20</v>
      </c>
    </row>
    <row r="77" spans="1:8" x14ac:dyDescent="0.35">
      <c r="A77" s="5">
        <v>45617</v>
      </c>
      <c r="B77" s="11">
        <f t="shared" si="2"/>
        <v>11</v>
      </c>
      <c r="C77" s="6" t="s">
        <v>27</v>
      </c>
      <c r="D77" s="6" t="s">
        <v>28</v>
      </c>
      <c r="E77" s="7" t="s">
        <v>14</v>
      </c>
      <c r="F77" s="8">
        <v>130</v>
      </c>
      <c r="G77" t="s">
        <v>43</v>
      </c>
      <c r="H77" t="s">
        <v>20</v>
      </c>
    </row>
    <row r="78" spans="1:8" x14ac:dyDescent="0.35">
      <c r="A78" s="5">
        <v>45617</v>
      </c>
      <c r="B78" s="11">
        <f t="shared" si="2"/>
        <v>11</v>
      </c>
      <c r="C78" s="6" t="s">
        <v>27</v>
      </c>
      <c r="D78" s="6" t="s">
        <v>28</v>
      </c>
      <c r="E78" s="7" t="s">
        <v>14</v>
      </c>
      <c r="F78" s="8">
        <v>130</v>
      </c>
      <c r="G78" t="s">
        <v>43</v>
      </c>
      <c r="H78" t="s">
        <v>20</v>
      </c>
    </row>
    <row r="79" spans="1:8" x14ac:dyDescent="0.35">
      <c r="A79" s="5">
        <v>45618</v>
      </c>
      <c r="B79" s="11">
        <f t="shared" si="2"/>
        <v>11</v>
      </c>
      <c r="C79" s="6" t="s">
        <v>27</v>
      </c>
      <c r="D79" s="6" t="s">
        <v>45</v>
      </c>
      <c r="E79" s="7" t="s">
        <v>62</v>
      </c>
      <c r="F79" s="8">
        <v>60</v>
      </c>
      <c r="G79" t="s">
        <v>15</v>
      </c>
      <c r="H79" t="s">
        <v>20</v>
      </c>
    </row>
    <row r="80" spans="1:8" x14ac:dyDescent="0.35">
      <c r="A80" s="5">
        <v>45618</v>
      </c>
      <c r="B80" s="11">
        <f t="shared" si="2"/>
        <v>11</v>
      </c>
      <c r="C80" s="6" t="s">
        <v>27</v>
      </c>
      <c r="D80" s="6" t="s">
        <v>21</v>
      </c>
      <c r="E80" s="7" t="s">
        <v>16</v>
      </c>
      <c r="F80" s="8">
        <v>20</v>
      </c>
      <c r="G80" t="s">
        <v>15</v>
      </c>
      <c r="H80" t="s">
        <v>20</v>
      </c>
    </row>
    <row r="81" spans="1:8" x14ac:dyDescent="0.35">
      <c r="A81" s="5">
        <v>45621</v>
      </c>
      <c r="B81" s="11">
        <f t="shared" si="2"/>
        <v>11</v>
      </c>
      <c r="C81" s="6" t="s">
        <v>27</v>
      </c>
      <c r="D81" s="6" t="s">
        <v>28</v>
      </c>
      <c r="E81" s="7" t="s">
        <v>12</v>
      </c>
      <c r="F81" s="8">
        <v>432.4</v>
      </c>
      <c r="G81" t="s">
        <v>13</v>
      </c>
      <c r="H81" t="s">
        <v>20</v>
      </c>
    </row>
    <row r="82" spans="1:8" x14ac:dyDescent="0.35">
      <c r="A82" s="5">
        <v>45621</v>
      </c>
      <c r="B82" s="11">
        <f t="shared" si="2"/>
        <v>11</v>
      </c>
      <c r="C82" s="6" t="s">
        <v>27</v>
      </c>
      <c r="D82" s="6" t="s">
        <v>21</v>
      </c>
      <c r="E82" s="7" t="s">
        <v>16</v>
      </c>
      <c r="F82" s="8">
        <v>7.5</v>
      </c>
      <c r="G82" t="s">
        <v>15</v>
      </c>
      <c r="H82" t="s">
        <v>20</v>
      </c>
    </row>
    <row r="83" spans="1:8" x14ac:dyDescent="0.35">
      <c r="A83" s="5">
        <v>45621</v>
      </c>
      <c r="B83" s="11">
        <f t="shared" si="2"/>
        <v>11</v>
      </c>
      <c r="C83" s="6" t="s">
        <v>27</v>
      </c>
      <c r="D83" s="6" t="s">
        <v>76</v>
      </c>
      <c r="E83" s="7" t="s">
        <v>77</v>
      </c>
      <c r="F83" s="8">
        <v>34.119999999999997</v>
      </c>
      <c r="G83" t="s">
        <v>13</v>
      </c>
      <c r="H83" t="s">
        <v>20</v>
      </c>
    </row>
    <row r="84" spans="1:8" x14ac:dyDescent="0.35">
      <c r="A84" s="5">
        <v>45622</v>
      </c>
      <c r="B84" s="11">
        <f t="shared" si="2"/>
        <v>11</v>
      </c>
      <c r="C84" s="6" t="s">
        <v>27</v>
      </c>
      <c r="D84" s="6" t="s">
        <v>45</v>
      </c>
      <c r="E84" s="7" t="s">
        <v>63</v>
      </c>
      <c r="F84" s="8">
        <v>10</v>
      </c>
      <c r="G84" t="s">
        <v>15</v>
      </c>
      <c r="H84" t="s">
        <v>20</v>
      </c>
    </row>
    <row r="85" spans="1:8" x14ac:dyDescent="0.35">
      <c r="A85" s="5">
        <v>45622</v>
      </c>
      <c r="B85" s="11">
        <f t="shared" si="2"/>
        <v>11</v>
      </c>
      <c r="C85" s="6" t="s">
        <v>27</v>
      </c>
      <c r="D85" s="6" t="s">
        <v>23</v>
      </c>
      <c r="E85" s="7" t="s">
        <v>71</v>
      </c>
      <c r="F85" s="8">
        <v>67.92</v>
      </c>
      <c r="G85" t="s">
        <v>29</v>
      </c>
      <c r="H85" t="s">
        <v>20</v>
      </c>
    </row>
    <row r="86" spans="1:8" x14ac:dyDescent="0.35">
      <c r="A86" s="5">
        <v>45622</v>
      </c>
      <c r="B86" s="11">
        <f t="shared" si="2"/>
        <v>11</v>
      </c>
      <c r="C86" s="6" t="s">
        <v>27</v>
      </c>
      <c r="D86" s="6" t="s">
        <v>53</v>
      </c>
      <c r="E86" s="7" t="s">
        <v>38</v>
      </c>
      <c r="F86" s="8">
        <v>135</v>
      </c>
      <c r="G86" t="s">
        <v>15</v>
      </c>
      <c r="H86" t="s">
        <v>20</v>
      </c>
    </row>
    <row r="87" spans="1:8" x14ac:dyDescent="0.35">
      <c r="A87" s="5">
        <v>45624</v>
      </c>
      <c r="B87" s="11">
        <f t="shared" si="2"/>
        <v>11</v>
      </c>
      <c r="C87" s="6" t="s">
        <v>27</v>
      </c>
      <c r="D87" s="6" t="s">
        <v>21</v>
      </c>
      <c r="E87" s="7" t="s">
        <v>16</v>
      </c>
      <c r="F87" s="8">
        <v>20</v>
      </c>
      <c r="G87" t="s">
        <v>15</v>
      </c>
      <c r="H87" t="s">
        <v>20</v>
      </c>
    </row>
    <row r="88" spans="1:8" x14ac:dyDescent="0.35">
      <c r="A88" s="5">
        <v>45624</v>
      </c>
      <c r="B88" s="11">
        <f t="shared" si="2"/>
        <v>11</v>
      </c>
      <c r="C88" s="6" t="s">
        <v>27</v>
      </c>
      <c r="D88" s="6" t="s">
        <v>45</v>
      </c>
      <c r="E88" s="7" t="s">
        <v>64</v>
      </c>
      <c r="F88" s="8">
        <v>180</v>
      </c>
      <c r="G88" t="s">
        <v>15</v>
      </c>
      <c r="H88" t="s">
        <v>20</v>
      </c>
    </row>
    <row r="89" spans="1:8" x14ac:dyDescent="0.35">
      <c r="A89" s="5">
        <v>45625</v>
      </c>
      <c r="B89" s="11">
        <f t="shared" si="2"/>
        <v>11</v>
      </c>
      <c r="C89" s="6" t="s">
        <v>27</v>
      </c>
      <c r="D89" s="6" t="s">
        <v>32</v>
      </c>
      <c r="E89" s="7" t="s">
        <v>48</v>
      </c>
      <c r="F89" s="8">
        <v>100</v>
      </c>
      <c r="G89" t="s">
        <v>15</v>
      </c>
      <c r="H89" t="s">
        <v>20</v>
      </c>
    </row>
    <row r="90" spans="1:8" x14ac:dyDescent="0.35">
      <c r="A90" s="5">
        <v>45625</v>
      </c>
      <c r="B90" s="11">
        <f t="shared" si="2"/>
        <v>11</v>
      </c>
      <c r="C90" s="6" t="s">
        <v>7</v>
      </c>
      <c r="D90" s="6" t="s">
        <v>8</v>
      </c>
      <c r="E90" s="7" t="s">
        <v>33</v>
      </c>
      <c r="F90" s="8">
        <v>5231.17</v>
      </c>
      <c r="G90" t="s">
        <v>10</v>
      </c>
      <c r="H90" t="s">
        <v>11</v>
      </c>
    </row>
    <row r="91" spans="1:8" x14ac:dyDescent="0.35">
      <c r="A91" s="5">
        <v>45625</v>
      </c>
      <c r="B91" s="11">
        <f t="shared" si="2"/>
        <v>11</v>
      </c>
      <c r="C91" s="6" t="s">
        <v>7</v>
      </c>
      <c r="D91" s="6" t="s">
        <v>8</v>
      </c>
      <c r="E91" s="7" t="s">
        <v>33</v>
      </c>
      <c r="F91" s="8">
        <v>7603</v>
      </c>
      <c r="G91" t="s">
        <v>10</v>
      </c>
      <c r="H91" t="s">
        <v>11</v>
      </c>
    </row>
    <row r="92" spans="1:8" x14ac:dyDescent="0.35">
      <c r="A92" s="5">
        <v>45628</v>
      </c>
      <c r="B92" s="11">
        <f t="shared" si="2"/>
        <v>12</v>
      </c>
      <c r="C92" s="6" t="s">
        <v>27</v>
      </c>
      <c r="D92" s="6" t="s">
        <v>53</v>
      </c>
      <c r="E92" s="7" t="s">
        <v>38</v>
      </c>
      <c r="F92" s="8">
        <v>26</v>
      </c>
      <c r="G92" t="s">
        <v>15</v>
      </c>
      <c r="H92" t="s">
        <v>20</v>
      </c>
    </row>
    <row r="93" spans="1:8" x14ac:dyDescent="0.35">
      <c r="A93" s="5">
        <v>45628</v>
      </c>
      <c r="B93" s="11">
        <f t="shared" si="2"/>
        <v>12</v>
      </c>
      <c r="C93" s="6" t="s">
        <v>27</v>
      </c>
      <c r="D93" s="6" t="s">
        <v>45</v>
      </c>
      <c r="E93" s="7" t="s">
        <v>64</v>
      </c>
      <c r="F93" s="8">
        <v>150</v>
      </c>
      <c r="G93" t="s">
        <v>15</v>
      </c>
      <c r="H93" t="s">
        <v>20</v>
      </c>
    </row>
    <row r="94" spans="1:8" x14ac:dyDescent="0.35">
      <c r="A94" s="5">
        <v>45628</v>
      </c>
      <c r="B94" s="11">
        <f t="shared" si="2"/>
        <v>12</v>
      </c>
      <c r="C94" s="6" t="s">
        <v>27</v>
      </c>
      <c r="D94" s="6" t="s">
        <v>45</v>
      </c>
      <c r="E94" s="7" t="s">
        <v>64</v>
      </c>
      <c r="F94" s="8">
        <v>140</v>
      </c>
      <c r="G94" t="s">
        <v>15</v>
      </c>
      <c r="H94" t="s">
        <v>20</v>
      </c>
    </row>
    <row r="95" spans="1:8" x14ac:dyDescent="0.35">
      <c r="A95" s="5">
        <v>45630</v>
      </c>
      <c r="B95" s="11">
        <f t="shared" si="2"/>
        <v>12</v>
      </c>
      <c r="C95" s="6" t="s">
        <v>27</v>
      </c>
      <c r="D95" s="6" t="s">
        <v>32</v>
      </c>
      <c r="E95" s="7" t="s">
        <v>65</v>
      </c>
      <c r="F95" s="8">
        <v>255</v>
      </c>
      <c r="G95" t="s">
        <v>15</v>
      </c>
      <c r="H95" t="s">
        <v>20</v>
      </c>
    </row>
    <row r="96" spans="1:8" x14ac:dyDescent="0.35">
      <c r="A96" s="5">
        <v>45631</v>
      </c>
      <c r="B96" s="11">
        <f t="shared" si="2"/>
        <v>12</v>
      </c>
      <c r="C96" s="6" t="s">
        <v>27</v>
      </c>
      <c r="D96" s="6" t="s">
        <v>78</v>
      </c>
      <c r="E96" s="7" t="s">
        <v>79</v>
      </c>
      <c r="F96" s="8">
        <v>100</v>
      </c>
      <c r="G96" t="s">
        <v>43</v>
      </c>
      <c r="H96" t="s">
        <v>20</v>
      </c>
    </row>
    <row r="97" spans="1:8" x14ac:dyDescent="0.35">
      <c r="A97" s="5">
        <v>45631</v>
      </c>
      <c r="B97" s="11">
        <f t="shared" si="2"/>
        <v>12</v>
      </c>
      <c r="C97" s="6" t="s">
        <v>27</v>
      </c>
      <c r="D97" s="6" t="s">
        <v>78</v>
      </c>
      <c r="E97" s="7" t="s">
        <v>79</v>
      </c>
      <c r="F97" s="8">
        <v>40</v>
      </c>
      <c r="G97" t="s">
        <v>43</v>
      </c>
      <c r="H97" t="s">
        <v>20</v>
      </c>
    </row>
    <row r="98" spans="1:8" x14ac:dyDescent="0.35">
      <c r="A98" s="5">
        <v>45631</v>
      </c>
      <c r="B98" s="11">
        <f t="shared" ref="B98:B129" si="3">MONTH(A98)</f>
        <v>12</v>
      </c>
      <c r="C98" s="6" t="s">
        <v>27</v>
      </c>
      <c r="D98" s="6" t="s">
        <v>78</v>
      </c>
      <c r="E98" s="7" t="s">
        <v>79</v>
      </c>
      <c r="F98" s="8">
        <v>100</v>
      </c>
      <c r="G98" t="s">
        <v>43</v>
      </c>
      <c r="H98" t="s">
        <v>20</v>
      </c>
    </row>
    <row r="99" spans="1:8" x14ac:dyDescent="0.35">
      <c r="A99" s="5">
        <v>45631</v>
      </c>
      <c r="B99" s="11">
        <f t="shared" si="3"/>
        <v>12</v>
      </c>
      <c r="C99" s="6" t="s">
        <v>27</v>
      </c>
      <c r="D99" s="6" t="s">
        <v>30</v>
      </c>
      <c r="E99" s="7" t="s">
        <v>31</v>
      </c>
      <c r="F99" s="8">
        <v>1368.62</v>
      </c>
      <c r="G99" t="s">
        <v>15</v>
      </c>
      <c r="H99" t="s">
        <v>20</v>
      </c>
    </row>
    <row r="100" spans="1:8" x14ac:dyDescent="0.35">
      <c r="A100" s="5">
        <v>45631</v>
      </c>
      <c r="B100" s="11">
        <f t="shared" si="3"/>
        <v>12</v>
      </c>
      <c r="C100" s="6" t="s">
        <v>27</v>
      </c>
      <c r="D100" s="6" t="s">
        <v>32</v>
      </c>
      <c r="E100" s="7" t="s">
        <v>31</v>
      </c>
      <c r="F100" s="8">
        <v>130</v>
      </c>
      <c r="G100" t="s">
        <v>15</v>
      </c>
      <c r="H100" t="s">
        <v>20</v>
      </c>
    </row>
    <row r="101" spans="1:8" x14ac:dyDescent="0.35">
      <c r="A101" s="5">
        <v>45632</v>
      </c>
      <c r="B101" s="11">
        <f t="shared" si="3"/>
        <v>12</v>
      </c>
      <c r="C101" s="6" t="s">
        <v>27</v>
      </c>
      <c r="D101" s="6" t="s">
        <v>21</v>
      </c>
      <c r="E101" s="7" t="s">
        <v>16</v>
      </c>
      <c r="F101" s="8">
        <v>20</v>
      </c>
      <c r="G101" t="s">
        <v>15</v>
      </c>
      <c r="H101" t="s">
        <v>20</v>
      </c>
    </row>
    <row r="102" spans="1:8" x14ac:dyDescent="0.35">
      <c r="A102" s="5">
        <v>45632</v>
      </c>
      <c r="B102" s="11">
        <f t="shared" si="3"/>
        <v>12</v>
      </c>
      <c r="C102" s="6" t="s">
        <v>27</v>
      </c>
      <c r="D102" s="6" t="s">
        <v>32</v>
      </c>
      <c r="E102" s="7" t="s">
        <v>65</v>
      </c>
      <c r="F102" s="8">
        <v>170</v>
      </c>
      <c r="G102" t="s">
        <v>15</v>
      </c>
      <c r="H102" t="s">
        <v>20</v>
      </c>
    </row>
    <row r="103" spans="1:8" x14ac:dyDescent="0.35">
      <c r="A103" s="5">
        <v>45635</v>
      </c>
      <c r="B103" s="11">
        <f t="shared" si="3"/>
        <v>12</v>
      </c>
      <c r="C103" s="6" t="s">
        <v>27</v>
      </c>
      <c r="D103" s="6" t="s">
        <v>21</v>
      </c>
      <c r="E103" s="7" t="s">
        <v>16</v>
      </c>
      <c r="F103" s="8">
        <v>4.5</v>
      </c>
      <c r="G103" t="s">
        <v>15</v>
      </c>
      <c r="H103" t="s">
        <v>20</v>
      </c>
    </row>
    <row r="104" spans="1:8" ht="20.5" customHeight="1" x14ac:dyDescent="0.35">
      <c r="A104" s="5">
        <v>45635</v>
      </c>
      <c r="B104" s="11">
        <f t="shared" si="3"/>
        <v>12</v>
      </c>
      <c r="C104" s="6" t="s">
        <v>27</v>
      </c>
      <c r="D104" s="6" t="s">
        <v>45</v>
      </c>
      <c r="E104" s="7" t="s">
        <v>48</v>
      </c>
      <c r="F104" s="8">
        <v>91</v>
      </c>
      <c r="G104" t="s">
        <v>15</v>
      </c>
      <c r="H104" t="s">
        <v>20</v>
      </c>
    </row>
    <row r="105" spans="1:8" ht="16" customHeight="1" x14ac:dyDescent="0.35">
      <c r="A105" s="5">
        <v>45635</v>
      </c>
      <c r="B105" s="11">
        <f t="shared" si="3"/>
        <v>12</v>
      </c>
      <c r="C105" s="6" t="s">
        <v>27</v>
      </c>
      <c r="D105" s="6" t="s">
        <v>45</v>
      </c>
      <c r="E105" s="7" t="s">
        <v>66</v>
      </c>
      <c r="F105" s="8">
        <v>80</v>
      </c>
      <c r="G105" t="s">
        <v>15</v>
      </c>
      <c r="H105" t="s">
        <v>20</v>
      </c>
    </row>
    <row r="106" spans="1:8" x14ac:dyDescent="0.35">
      <c r="A106" s="5">
        <v>45635</v>
      </c>
      <c r="B106" s="11">
        <f t="shared" si="3"/>
        <v>12</v>
      </c>
      <c r="C106" s="6" t="s">
        <v>27</v>
      </c>
      <c r="D106" s="6" t="s">
        <v>67</v>
      </c>
      <c r="E106" s="7" t="s">
        <v>68</v>
      </c>
      <c r="F106" s="8">
        <v>24.9</v>
      </c>
      <c r="G106" t="s">
        <v>15</v>
      </c>
      <c r="H106" t="s">
        <v>20</v>
      </c>
    </row>
    <row r="107" spans="1:8" x14ac:dyDescent="0.35">
      <c r="A107" s="5">
        <v>45635</v>
      </c>
      <c r="B107" s="11">
        <f t="shared" si="3"/>
        <v>12</v>
      </c>
      <c r="C107" s="6" t="s">
        <v>27</v>
      </c>
      <c r="D107" s="6" t="s">
        <v>28</v>
      </c>
      <c r="E107" s="7" t="s">
        <v>35</v>
      </c>
      <c r="F107" s="8">
        <v>1309.04</v>
      </c>
      <c r="G107" t="s">
        <v>29</v>
      </c>
      <c r="H107" t="s">
        <v>20</v>
      </c>
    </row>
    <row r="108" spans="1:8" x14ac:dyDescent="0.35">
      <c r="A108" s="5">
        <v>45635</v>
      </c>
      <c r="B108" s="11">
        <f t="shared" si="3"/>
        <v>12</v>
      </c>
      <c r="C108" s="6" t="s">
        <v>27</v>
      </c>
      <c r="D108" s="6" t="s">
        <v>45</v>
      </c>
      <c r="E108" s="7" t="s">
        <v>69</v>
      </c>
      <c r="F108" s="8">
        <v>61.2</v>
      </c>
      <c r="G108" t="s">
        <v>15</v>
      </c>
      <c r="H108" t="s">
        <v>20</v>
      </c>
    </row>
    <row r="109" spans="1:8" x14ac:dyDescent="0.35">
      <c r="A109" s="5">
        <v>45636</v>
      </c>
      <c r="B109" s="11">
        <f t="shared" si="3"/>
        <v>12</v>
      </c>
      <c r="C109" s="6" t="s">
        <v>27</v>
      </c>
      <c r="D109" s="6" t="s">
        <v>22</v>
      </c>
      <c r="E109" s="7" t="s">
        <v>18</v>
      </c>
      <c r="F109" s="8">
        <v>3947.31</v>
      </c>
      <c r="G109" t="s">
        <v>13</v>
      </c>
      <c r="H109" t="s">
        <v>20</v>
      </c>
    </row>
    <row r="110" spans="1:8" x14ac:dyDescent="0.35">
      <c r="A110" s="5">
        <v>45636</v>
      </c>
      <c r="B110" s="11">
        <f t="shared" si="3"/>
        <v>12</v>
      </c>
      <c r="C110" s="6" t="s">
        <v>27</v>
      </c>
      <c r="D110" s="6" t="s">
        <v>21</v>
      </c>
      <c r="E110" s="7" t="s">
        <v>37</v>
      </c>
      <c r="F110" s="8">
        <v>200</v>
      </c>
      <c r="G110" t="s">
        <v>15</v>
      </c>
      <c r="H110" t="s">
        <v>20</v>
      </c>
    </row>
    <row r="111" spans="1:8" x14ac:dyDescent="0.35">
      <c r="A111" s="5">
        <v>45636</v>
      </c>
      <c r="B111" s="11">
        <f t="shared" si="3"/>
        <v>12</v>
      </c>
      <c r="C111" s="6" t="s">
        <v>27</v>
      </c>
      <c r="D111" s="6" t="s">
        <v>21</v>
      </c>
      <c r="E111" s="7" t="s">
        <v>36</v>
      </c>
      <c r="F111" s="8">
        <v>210</v>
      </c>
      <c r="G111" t="s">
        <v>15</v>
      </c>
      <c r="H111" t="s">
        <v>20</v>
      </c>
    </row>
    <row r="112" spans="1:8" x14ac:dyDescent="0.35">
      <c r="A112" s="5">
        <v>45639</v>
      </c>
      <c r="B112" s="11">
        <f t="shared" si="3"/>
        <v>12</v>
      </c>
      <c r="C112" s="6" t="s">
        <v>7</v>
      </c>
      <c r="D112" s="6" t="s">
        <v>8</v>
      </c>
      <c r="E112" s="7" t="s">
        <v>33</v>
      </c>
      <c r="F112" s="8">
        <v>9031.34</v>
      </c>
      <c r="G112" t="s">
        <v>34</v>
      </c>
      <c r="H112" t="s">
        <v>11</v>
      </c>
    </row>
    <row r="113" spans="1:8" x14ac:dyDescent="0.35">
      <c r="A113" s="5">
        <v>45639</v>
      </c>
      <c r="B113" s="11">
        <f t="shared" si="3"/>
        <v>12</v>
      </c>
      <c r="C113" s="6" t="s">
        <v>7</v>
      </c>
      <c r="D113" s="6" t="s">
        <v>8</v>
      </c>
      <c r="E113" s="7" t="s">
        <v>33</v>
      </c>
      <c r="F113" s="8">
        <v>6082.4</v>
      </c>
      <c r="G113" t="s">
        <v>10</v>
      </c>
      <c r="H113" t="s">
        <v>11</v>
      </c>
    </row>
    <row r="114" spans="1:8" x14ac:dyDescent="0.35">
      <c r="A114" s="5">
        <v>45639</v>
      </c>
      <c r="B114" s="11">
        <f t="shared" si="3"/>
        <v>12</v>
      </c>
      <c r="C114" s="6" t="s">
        <v>7</v>
      </c>
      <c r="D114" s="6" t="s">
        <v>52</v>
      </c>
      <c r="E114" s="7" t="s">
        <v>51</v>
      </c>
      <c r="F114" s="8">
        <v>180</v>
      </c>
      <c r="G114" t="s">
        <v>15</v>
      </c>
      <c r="H114" t="s">
        <v>11</v>
      </c>
    </row>
    <row r="115" spans="1:8" x14ac:dyDescent="0.35">
      <c r="A115" s="5">
        <v>45642</v>
      </c>
      <c r="B115" s="11">
        <f t="shared" si="3"/>
        <v>12</v>
      </c>
      <c r="C115" s="6" t="s">
        <v>27</v>
      </c>
      <c r="D115" s="6" t="s">
        <v>22</v>
      </c>
      <c r="E115" s="7" t="s">
        <v>42</v>
      </c>
      <c r="F115" s="8">
        <v>9000</v>
      </c>
      <c r="G115" t="s">
        <v>15</v>
      </c>
      <c r="H115" t="s">
        <v>20</v>
      </c>
    </row>
    <row r="116" spans="1:8" x14ac:dyDescent="0.35">
      <c r="A116" s="5">
        <v>45642</v>
      </c>
      <c r="B116" s="11">
        <f t="shared" si="3"/>
        <v>12</v>
      </c>
      <c r="C116" s="6" t="s">
        <v>27</v>
      </c>
      <c r="D116" s="6" t="s">
        <v>22</v>
      </c>
      <c r="E116" s="7" t="s">
        <v>40</v>
      </c>
      <c r="F116" s="8">
        <v>55.34</v>
      </c>
      <c r="G116" t="s">
        <v>13</v>
      </c>
      <c r="H116" t="s">
        <v>20</v>
      </c>
    </row>
    <row r="117" spans="1:8" x14ac:dyDescent="0.35">
      <c r="A117" s="5">
        <v>45642</v>
      </c>
      <c r="B117" s="11">
        <f t="shared" si="3"/>
        <v>12</v>
      </c>
      <c r="C117" s="6" t="s">
        <v>27</v>
      </c>
      <c r="D117" s="6" t="s">
        <v>22</v>
      </c>
      <c r="E117" s="7" t="s">
        <v>40</v>
      </c>
      <c r="F117" s="8">
        <v>55.34</v>
      </c>
      <c r="G117" t="s">
        <v>13</v>
      </c>
      <c r="H117" t="s">
        <v>20</v>
      </c>
    </row>
    <row r="118" spans="1:8" x14ac:dyDescent="0.35">
      <c r="A118" s="5">
        <v>45642</v>
      </c>
      <c r="B118" s="11">
        <f t="shared" si="3"/>
        <v>12</v>
      </c>
      <c r="C118" s="6" t="s">
        <v>27</v>
      </c>
      <c r="D118" s="6" t="s">
        <v>21</v>
      </c>
      <c r="E118" s="7" t="s">
        <v>41</v>
      </c>
      <c r="F118" s="8">
        <v>168</v>
      </c>
      <c r="G118" t="s">
        <v>15</v>
      </c>
      <c r="H118" t="s">
        <v>20</v>
      </c>
    </row>
    <row r="119" spans="1:8" ht="29" x14ac:dyDescent="0.35">
      <c r="A119" s="5">
        <v>45642</v>
      </c>
      <c r="B119" s="11">
        <f t="shared" si="3"/>
        <v>12</v>
      </c>
      <c r="C119" s="6" t="s">
        <v>27</v>
      </c>
      <c r="D119" s="6" t="s">
        <v>72</v>
      </c>
      <c r="E119" s="7" t="s">
        <v>73</v>
      </c>
      <c r="F119" s="8">
        <v>2247.4499999999998</v>
      </c>
      <c r="G119" t="s">
        <v>29</v>
      </c>
      <c r="H119" t="s">
        <v>20</v>
      </c>
    </row>
    <row r="120" spans="1:8" ht="29" x14ac:dyDescent="0.35">
      <c r="A120" s="5">
        <v>45642</v>
      </c>
      <c r="B120" s="11">
        <f t="shared" si="3"/>
        <v>12</v>
      </c>
      <c r="C120" s="6" t="s">
        <v>27</v>
      </c>
      <c r="D120" s="6" t="s">
        <v>72</v>
      </c>
      <c r="E120" s="7" t="s">
        <v>74</v>
      </c>
      <c r="F120" s="8">
        <v>692.2</v>
      </c>
      <c r="G120" t="s">
        <v>29</v>
      </c>
      <c r="H120" t="s">
        <v>20</v>
      </c>
    </row>
    <row r="121" spans="1:8" x14ac:dyDescent="0.35">
      <c r="A121" s="5">
        <v>45644</v>
      </c>
      <c r="B121" s="11">
        <f t="shared" si="3"/>
        <v>12</v>
      </c>
      <c r="C121" s="6" t="s">
        <v>7</v>
      </c>
      <c r="D121" s="6" t="s">
        <v>8</v>
      </c>
      <c r="E121" s="7" t="s">
        <v>33</v>
      </c>
      <c r="F121" s="8">
        <v>3710.57</v>
      </c>
      <c r="G121" t="s">
        <v>10</v>
      </c>
      <c r="H121" t="s">
        <v>11</v>
      </c>
    </row>
    <row r="122" spans="1:8" ht="29" x14ac:dyDescent="0.35">
      <c r="A122" s="5">
        <v>45645</v>
      </c>
      <c r="B122" s="11">
        <f t="shared" si="3"/>
        <v>12</v>
      </c>
      <c r="C122" s="6" t="s">
        <v>27</v>
      </c>
      <c r="D122" s="6" t="s">
        <v>72</v>
      </c>
      <c r="E122" s="7" t="s">
        <v>75</v>
      </c>
      <c r="F122" s="8">
        <v>6209.2</v>
      </c>
      <c r="G122" t="s">
        <v>29</v>
      </c>
      <c r="H122" t="s">
        <v>20</v>
      </c>
    </row>
    <row r="123" spans="1:8" x14ac:dyDescent="0.35">
      <c r="A123" s="5">
        <v>45645</v>
      </c>
      <c r="B123" s="11">
        <f t="shared" si="3"/>
        <v>12</v>
      </c>
      <c r="C123" s="6" t="s">
        <v>27</v>
      </c>
      <c r="D123" s="6" t="s">
        <v>45</v>
      </c>
      <c r="E123" s="7" t="s">
        <v>64</v>
      </c>
      <c r="F123" s="8">
        <v>150</v>
      </c>
      <c r="G123" t="s">
        <v>15</v>
      </c>
      <c r="H123" t="s">
        <v>20</v>
      </c>
    </row>
    <row r="124" spans="1:8" x14ac:dyDescent="0.35">
      <c r="A124" s="5">
        <v>45645</v>
      </c>
      <c r="B124" s="11">
        <f t="shared" si="3"/>
        <v>12</v>
      </c>
      <c r="C124" s="6" t="s">
        <v>27</v>
      </c>
      <c r="D124" s="6" t="s">
        <v>45</v>
      </c>
      <c r="E124" s="7" t="s">
        <v>64</v>
      </c>
      <c r="F124" s="8">
        <v>500</v>
      </c>
      <c r="G124" t="s">
        <v>15</v>
      </c>
      <c r="H124" t="s">
        <v>20</v>
      </c>
    </row>
    <row r="125" spans="1:8" x14ac:dyDescent="0.35">
      <c r="A125" s="5">
        <v>45646</v>
      </c>
      <c r="B125" s="11">
        <f t="shared" si="3"/>
        <v>12</v>
      </c>
      <c r="C125" s="6" t="s">
        <v>27</v>
      </c>
      <c r="D125" s="6" t="s">
        <v>28</v>
      </c>
      <c r="E125" s="7" t="s">
        <v>14</v>
      </c>
      <c r="F125" s="8">
        <v>130</v>
      </c>
      <c r="G125" t="s">
        <v>15</v>
      </c>
      <c r="H125" t="s">
        <v>20</v>
      </c>
    </row>
    <row r="126" spans="1:8" x14ac:dyDescent="0.35">
      <c r="A126" s="5">
        <v>45646</v>
      </c>
      <c r="B126" s="11">
        <f t="shared" si="3"/>
        <v>12</v>
      </c>
      <c r="C126" s="6" t="s">
        <v>27</v>
      </c>
      <c r="D126" s="6" t="s">
        <v>21</v>
      </c>
      <c r="E126" s="7" t="s">
        <v>16</v>
      </c>
      <c r="F126" s="8">
        <v>20</v>
      </c>
      <c r="G126" t="s">
        <v>15</v>
      </c>
      <c r="H126" t="s">
        <v>20</v>
      </c>
    </row>
    <row r="127" spans="1:8" x14ac:dyDescent="0.35">
      <c r="A127" s="5">
        <v>45649</v>
      </c>
      <c r="B127" s="11">
        <f t="shared" si="3"/>
        <v>12</v>
      </c>
      <c r="C127" s="6" t="s">
        <v>27</v>
      </c>
      <c r="D127" s="6" t="s">
        <v>21</v>
      </c>
      <c r="E127" s="7" t="s">
        <v>16</v>
      </c>
      <c r="F127" s="8">
        <v>7</v>
      </c>
      <c r="G127" t="s">
        <v>15</v>
      </c>
      <c r="H127" t="s">
        <v>20</v>
      </c>
    </row>
    <row r="128" spans="1:8" x14ac:dyDescent="0.35">
      <c r="A128" s="5">
        <v>45649</v>
      </c>
      <c r="B128" s="11">
        <f t="shared" si="3"/>
        <v>12</v>
      </c>
      <c r="C128" s="6" t="s">
        <v>7</v>
      </c>
      <c r="D128" s="6" t="s">
        <v>21</v>
      </c>
      <c r="E128" s="7" t="s">
        <v>16</v>
      </c>
      <c r="F128" s="8">
        <v>2</v>
      </c>
      <c r="G128" t="s">
        <v>15</v>
      </c>
      <c r="H128" t="s">
        <v>11</v>
      </c>
    </row>
    <row r="129" spans="1:8" x14ac:dyDescent="0.35">
      <c r="A129" s="5">
        <v>45650</v>
      </c>
      <c r="B129" s="11">
        <f t="shared" si="3"/>
        <v>12</v>
      </c>
      <c r="C129" s="6" t="s">
        <v>27</v>
      </c>
      <c r="D129" s="6" t="s">
        <v>76</v>
      </c>
      <c r="E129" s="7" t="s">
        <v>77</v>
      </c>
      <c r="F129" s="8">
        <v>31.12</v>
      </c>
      <c r="G129" t="s">
        <v>13</v>
      </c>
      <c r="H129" t="s">
        <v>20</v>
      </c>
    </row>
    <row r="130" spans="1:8" x14ac:dyDescent="0.35">
      <c r="A130" s="5">
        <v>45652</v>
      </c>
      <c r="B130" s="11">
        <f t="shared" ref="B130:B136" si="4">MONTH(A130)</f>
        <v>12</v>
      </c>
      <c r="C130" s="6" t="s">
        <v>27</v>
      </c>
      <c r="D130" s="6" t="s">
        <v>28</v>
      </c>
      <c r="E130" s="7" t="s">
        <v>12</v>
      </c>
      <c r="F130" s="8">
        <v>443.24</v>
      </c>
      <c r="G130" t="s">
        <v>13</v>
      </c>
      <c r="H130" t="s">
        <v>20</v>
      </c>
    </row>
    <row r="131" spans="1:8" x14ac:dyDescent="0.35">
      <c r="A131" s="5">
        <v>45652</v>
      </c>
      <c r="B131" s="11">
        <f t="shared" si="4"/>
        <v>12</v>
      </c>
      <c r="C131" s="6" t="s">
        <v>7</v>
      </c>
      <c r="D131" s="6" t="s">
        <v>8</v>
      </c>
      <c r="E131" s="7" t="s">
        <v>33</v>
      </c>
      <c r="F131" s="8">
        <v>5231.17</v>
      </c>
      <c r="G131" t="s">
        <v>10</v>
      </c>
      <c r="H131" t="s">
        <v>11</v>
      </c>
    </row>
    <row r="132" spans="1:8" x14ac:dyDescent="0.35">
      <c r="A132" s="5">
        <v>45652</v>
      </c>
      <c r="B132" s="11">
        <f t="shared" si="4"/>
        <v>12</v>
      </c>
      <c r="C132" s="6" t="s">
        <v>27</v>
      </c>
      <c r="D132" s="6" t="s">
        <v>23</v>
      </c>
      <c r="E132" s="7" t="s">
        <v>71</v>
      </c>
      <c r="F132" s="8">
        <v>81.55</v>
      </c>
      <c r="G132" t="s">
        <v>29</v>
      </c>
      <c r="H132" t="s">
        <v>20</v>
      </c>
    </row>
    <row r="133" spans="1:8" x14ac:dyDescent="0.35">
      <c r="A133" s="5">
        <v>45653</v>
      </c>
      <c r="B133" s="11">
        <f t="shared" si="4"/>
        <v>12</v>
      </c>
      <c r="C133" s="6" t="s">
        <v>27</v>
      </c>
      <c r="D133" s="6" t="s">
        <v>28</v>
      </c>
      <c r="E133" s="7" t="s">
        <v>35</v>
      </c>
      <c r="F133" s="8">
        <v>1273.74</v>
      </c>
      <c r="G133" t="s">
        <v>29</v>
      </c>
      <c r="H133" t="s">
        <v>20</v>
      </c>
    </row>
    <row r="134" spans="1:8" x14ac:dyDescent="0.35">
      <c r="A134" s="5">
        <v>45653</v>
      </c>
      <c r="B134" s="11">
        <f t="shared" si="4"/>
        <v>12</v>
      </c>
      <c r="C134" s="6" t="s">
        <v>27</v>
      </c>
      <c r="D134" s="6" t="s">
        <v>28</v>
      </c>
      <c r="E134" s="7" t="s">
        <v>14</v>
      </c>
      <c r="F134" s="8">
        <v>130</v>
      </c>
      <c r="G134" t="s">
        <v>15</v>
      </c>
      <c r="H134" t="s">
        <v>20</v>
      </c>
    </row>
    <row r="135" spans="1:8" x14ac:dyDescent="0.35">
      <c r="A135" s="5">
        <v>45656</v>
      </c>
      <c r="B135" s="11">
        <f t="shared" si="4"/>
        <v>12</v>
      </c>
      <c r="C135" s="6" t="s">
        <v>27</v>
      </c>
      <c r="D135" s="6" t="s">
        <v>45</v>
      </c>
      <c r="E135" s="7" t="s">
        <v>70</v>
      </c>
      <c r="F135" s="8">
        <v>5</v>
      </c>
      <c r="G135" t="s">
        <v>15</v>
      </c>
      <c r="H135" t="s">
        <v>20</v>
      </c>
    </row>
    <row r="136" spans="1:8" x14ac:dyDescent="0.35">
      <c r="A136" s="5">
        <v>45656</v>
      </c>
      <c r="B136" s="11">
        <f t="shared" si="4"/>
        <v>12</v>
      </c>
      <c r="C136" s="6" t="s">
        <v>27</v>
      </c>
      <c r="D136" s="6" t="s">
        <v>22</v>
      </c>
      <c r="E136" s="7" t="s">
        <v>42</v>
      </c>
      <c r="F136" s="8">
        <v>7000</v>
      </c>
      <c r="G136" t="s">
        <v>15</v>
      </c>
      <c r="H136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6EA0-DD75-46EB-B88C-4B718085F6E3}">
  <sheetPr>
    <tabColor theme="4"/>
  </sheetPr>
  <dimension ref="C4:I20"/>
  <sheetViews>
    <sheetView topLeftCell="B9" zoomScale="95" zoomScaleNormal="100" workbookViewId="0">
      <selection activeCell="F21" sqref="F21"/>
    </sheetView>
  </sheetViews>
  <sheetFormatPr defaultRowHeight="14.5" x14ac:dyDescent="0.35"/>
  <cols>
    <col min="3" max="3" width="17.1796875" bestFit="1" customWidth="1"/>
    <col min="4" max="4" width="12.81640625" style="1" bestFit="1" customWidth="1"/>
    <col min="5" max="5" width="9.7265625" bestFit="1" customWidth="1"/>
    <col min="8" max="8" width="17.1796875" bestFit="1" customWidth="1"/>
    <col min="9" max="9" width="12.81640625" bestFit="1" customWidth="1"/>
    <col min="10" max="12" width="8.1796875" bestFit="1" customWidth="1"/>
    <col min="13" max="14" width="5.08984375" bestFit="1" customWidth="1"/>
    <col min="15" max="15" width="6.08984375" bestFit="1" customWidth="1"/>
    <col min="16" max="16" width="9.81640625" bestFit="1" customWidth="1"/>
  </cols>
  <sheetData>
    <row r="4" spans="3:9" x14ac:dyDescent="0.35">
      <c r="C4" s="2" t="s">
        <v>1</v>
      </c>
      <c r="D4" s="1" t="s" vm="1">
        <v>27</v>
      </c>
    </row>
    <row r="6" spans="3:9" x14ac:dyDescent="0.35">
      <c r="C6" s="2" t="s">
        <v>24</v>
      </c>
      <c r="D6" s="1" t="s">
        <v>26</v>
      </c>
      <c r="H6" s="2" t="s">
        <v>1</v>
      </c>
      <c r="I6" t="s" vm="2">
        <v>7</v>
      </c>
    </row>
    <row r="7" spans="3:9" x14ac:dyDescent="0.35">
      <c r="C7" s="3" t="s">
        <v>32</v>
      </c>
      <c r="D7" s="1">
        <v>286.85000000000002</v>
      </c>
    </row>
    <row r="8" spans="3:9" x14ac:dyDescent="0.35">
      <c r="C8" s="3" t="s">
        <v>72</v>
      </c>
      <c r="D8" s="1">
        <v>7449.05</v>
      </c>
      <c r="H8" s="2" t="s">
        <v>24</v>
      </c>
      <c r="I8" t="s">
        <v>26</v>
      </c>
    </row>
    <row r="9" spans="3:9" x14ac:dyDescent="0.35">
      <c r="C9" s="3" t="s">
        <v>30</v>
      </c>
      <c r="D9" s="1">
        <v>1408.62</v>
      </c>
      <c r="H9" s="3" t="s">
        <v>56</v>
      </c>
      <c r="I9" s="1">
        <v>110.5</v>
      </c>
    </row>
    <row r="10" spans="3:9" x14ac:dyDescent="0.35">
      <c r="C10" s="3" t="s">
        <v>45</v>
      </c>
      <c r="D10" s="1">
        <v>80</v>
      </c>
      <c r="H10" s="3" t="s">
        <v>8</v>
      </c>
      <c r="I10" s="1">
        <v>33302.730000000003</v>
      </c>
    </row>
    <row r="11" spans="3:9" x14ac:dyDescent="0.35">
      <c r="C11" s="3" t="s">
        <v>48</v>
      </c>
      <c r="D11" s="1">
        <v>105</v>
      </c>
      <c r="H11" s="3" t="s">
        <v>52</v>
      </c>
      <c r="I11" s="1">
        <v>135</v>
      </c>
    </row>
    <row r="12" spans="3:9" x14ac:dyDescent="0.35">
      <c r="C12" s="3" t="s">
        <v>22</v>
      </c>
      <c r="D12" s="1">
        <v>24061.040000000001</v>
      </c>
      <c r="H12" s="3" t="s">
        <v>25</v>
      </c>
      <c r="I12" s="1">
        <v>33548.230000000003</v>
      </c>
    </row>
    <row r="13" spans="3:9" x14ac:dyDescent="0.35">
      <c r="C13" s="3" t="s">
        <v>21</v>
      </c>
      <c r="D13" s="1">
        <v>1429</v>
      </c>
    </row>
    <row r="14" spans="3:9" x14ac:dyDescent="0.35">
      <c r="C14" s="3" t="s">
        <v>76</v>
      </c>
      <c r="D14" s="1">
        <v>34.119999999999997</v>
      </c>
    </row>
    <row r="15" spans="3:9" x14ac:dyDescent="0.35">
      <c r="C15" s="3" t="s">
        <v>28</v>
      </c>
      <c r="D15" s="1">
        <v>2439.62</v>
      </c>
    </row>
    <row r="16" spans="3:9" x14ac:dyDescent="0.35">
      <c r="C16" s="3" t="s">
        <v>23</v>
      </c>
      <c r="D16" s="1">
        <v>26.46</v>
      </c>
      <c r="H16" s="2" t="s">
        <v>4</v>
      </c>
      <c r="I16" t="s" vm="3">
        <v>22</v>
      </c>
    </row>
    <row r="17" spans="3:8" x14ac:dyDescent="0.35">
      <c r="C17" s="3" t="s">
        <v>53</v>
      </c>
      <c r="D17" s="1">
        <v>253.75</v>
      </c>
    </row>
    <row r="18" spans="3:8" x14ac:dyDescent="0.35">
      <c r="C18" s="3" t="s">
        <v>25</v>
      </c>
      <c r="D18" s="1">
        <v>37573.51</v>
      </c>
      <c r="H18" t="s">
        <v>26</v>
      </c>
    </row>
    <row r="19" spans="3:8" x14ac:dyDescent="0.35">
      <c r="D19"/>
      <c r="H19" s="12">
        <v>24061.040000000001</v>
      </c>
    </row>
    <row r="20" spans="3:8" x14ac:dyDescent="0.35">
      <c r="D2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B739-7EBE-4CB6-B389-415AE8927931}">
  <dimension ref="A1:U1"/>
  <sheetViews>
    <sheetView tabSelected="1" zoomScale="38" zoomScaleNormal="39" workbookViewId="0">
      <selection activeCell="V20" sqref="V20"/>
    </sheetView>
  </sheetViews>
  <sheetFormatPr defaultRowHeight="14.5" x14ac:dyDescent="0.35"/>
  <cols>
    <col min="1" max="1" width="26.90625" style="9" customWidth="1"/>
    <col min="2" max="21" width="8.7265625" style="4"/>
  </cols>
  <sheetData/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Couto Assimos</dc:creator>
  <cp:lastModifiedBy>Leandro Couto Assimos</cp:lastModifiedBy>
  <cp:lastPrinted>2025-01-28T22:35:53Z</cp:lastPrinted>
  <dcterms:created xsi:type="dcterms:W3CDTF">2025-01-27T01:13:41Z</dcterms:created>
  <dcterms:modified xsi:type="dcterms:W3CDTF">2025-01-29T02:37:05Z</dcterms:modified>
</cp:coreProperties>
</file>